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odeName="ThisWorkbook"/>
  <mc:AlternateContent xmlns:mc="http://schemas.openxmlformats.org/markup-compatibility/2006">
    <mc:Choice Requires="x15">
      <x15ac:absPath xmlns:x15ac="http://schemas.microsoft.com/office/spreadsheetml/2010/11/ac" url="E:\PortableApps\Portable Dropbox\Clemi\Dropbox\Gestion SPME\28\"/>
    </mc:Choice>
  </mc:AlternateContent>
  <workbookProtection workbookAlgorithmName="SHA-512" workbookHashValue="nDvUaXclCwalXf0FeqtwtlfPzy0XnvYKJXhn8Qtm/JQyPbWRL9pnVHy/4NtijTvPC+Bpu4Eu09B88lQJvvrt2g==" workbookSaltValue="oXaaB1pV9fTB3L2g0jrlRA==" workbookSpinCount="100000" lockStructure="1"/>
  <bookViews>
    <workbookView xWindow="-45" yWindow="30" windowWidth="9120" windowHeight="7215" firstSheet="1" activeTab="1"/>
  </bookViews>
  <sheets>
    <sheet name="Paramètres" sheetId="2" state="hidden" r:id="rId1"/>
    <sheet name="Instructions" sheetId="27" r:id="rId2"/>
    <sheet name="Inscription établissement" sheetId="8" r:id="rId3"/>
    <sheet name="Temps forts" sheetId="28" r:id="rId4"/>
    <sheet name="Données" sheetId="25" state="hidden" r:id="rId5"/>
    <sheet name="Traduction Cases à cocher" sheetId="26" state="hidden" r:id="rId6"/>
  </sheets>
  <calcPr calcId="152511"/>
</workbook>
</file>

<file path=xl/calcChain.xml><?xml version="1.0" encoding="utf-8"?>
<calcChain xmlns="http://schemas.openxmlformats.org/spreadsheetml/2006/main">
  <c r="H17" i="28" l="1"/>
  <c r="A3" i="28"/>
  <c r="A2" i="28"/>
  <c r="S2" i="25" l="1"/>
  <c r="R2" i="25"/>
  <c r="Q2" i="25"/>
  <c r="P2" i="25"/>
  <c r="O2" i="25"/>
  <c r="N2" i="25"/>
  <c r="M2" i="25"/>
  <c r="L2" i="25"/>
  <c r="K2" i="25"/>
  <c r="J2" i="25"/>
  <c r="I2" i="25"/>
  <c r="H2" i="25"/>
  <c r="C1" i="2" l="1"/>
  <c r="A1" i="2"/>
  <c r="P6" i="28" l="1"/>
  <c r="E6" i="28"/>
  <c r="A3" i="8" l="1"/>
  <c r="A16" i="26"/>
  <c r="T2" i="25" s="1"/>
  <c r="U2" i="25"/>
  <c r="G2" i="25"/>
  <c r="F2" i="25"/>
  <c r="E2" i="25"/>
  <c r="D2" i="25"/>
  <c r="C2" i="25"/>
  <c r="B2" i="25"/>
  <c r="A2" i="25"/>
  <c r="S15" i="8"/>
  <c r="A25" i="8"/>
  <c r="A2" i="8"/>
</calcChain>
</file>

<file path=xl/sharedStrings.xml><?xml version="1.0" encoding="utf-8"?>
<sst xmlns="http://schemas.openxmlformats.org/spreadsheetml/2006/main" count="115" uniqueCount="95">
  <si>
    <t>Reportage audiovisuel</t>
  </si>
  <si>
    <t>Ateliers (feuilletage, analyse, revue de presse, visionnement, écriture)</t>
  </si>
  <si>
    <t>TOTAL</t>
  </si>
  <si>
    <t>Journal scolaire</t>
  </si>
  <si>
    <t>Jeux, concours</t>
  </si>
  <si>
    <t>COORDONNATEUR</t>
  </si>
  <si>
    <t>Nom</t>
  </si>
  <si>
    <t>Prénom</t>
  </si>
  <si>
    <t>PARTICIPANTS</t>
  </si>
  <si>
    <t>Nombre d'enseignants</t>
  </si>
  <si>
    <t>Nombre d'élèves</t>
  </si>
  <si>
    <t>Autres (Administration, ATOS, Parents, etc.)</t>
  </si>
  <si>
    <t>ACTIONS PRÉVUES</t>
  </si>
  <si>
    <t>Cochez les cases de votre choix</t>
  </si>
  <si>
    <t>FICHE D'INSCRIPTION</t>
  </si>
  <si>
    <t>Exposition</t>
  </si>
  <si>
    <t>Journal radio</t>
  </si>
  <si>
    <t>Journal télévisé</t>
  </si>
  <si>
    <t>Internet</t>
  </si>
  <si>
    <t>Visite</t>
  </si>
  <si>
    <t>PARTENARIAT</t>
  </si>
  <si>
    <t xml:space="preserve">Précisez l'action envisagée et le partenaire sollicité (adressez une demande écrite au média concerné précisant votre projet pour organiser cette action) : </t>
  </si>
  <si>
    <t>CONCOURS D'AFFICHES</t>
  </si>
  <si>
    <t>Fin</t>
  </si>
  <si>
    <t>Inscriptions des partenaires</t>
  </si>
  <si>
    <t>Fonction</t>
  </si>
  <si>
    <t>Date limite de
réception des productions</t>
  </si>
  <si>
    <t>Date limite de
réception des affiches</t>
  </si>
  <si>
    <t>Date début SPE</t>
  </si>
  <si>
    <t>Date fin SPE</t>
  </si>
  <si>
    <t>Thème</t>
  </si>
  <si>
    <t>Inscriptions des établissements scolaires</t>
  </si>
  <si>
    <t>Début</t>
  </si>
  <si>
    <t>Mise en place d'un kiosque</t>
  </si>
  <si>
    <t>Débat, rencontre avec un professionnel des médias</t>
  </si>
  <si>
    <t>N° de SPE</t>
  </si>
  <si>
    <t>Inscriptions des médias</t>
  </si>
  <si>
    <r>
      <t xml:space="preserve">Education nationale
</t>
    </r>
    <r>
      <rPr>
        <i/>
        <sz val="8"/>
        <rFont val="Arial"/>
        <family val="2"/>
      </rPr>
      <t>(écoles, établissements scolaires, IEN, …)</t>
    </r>
  </si>
  <si>
    <r>
      <rPr>
        <b/>
        <sz val="9"/>
        <rFont val="Arial"/>
        <family val="2"/>
      </rPr>
      <t xml:space="preserve">Autres
</t>
    </r>
    <r>
      <rPr>
        <i/>
        <sz val="8"/>
        <rFont val="Arial"/>
        <family val="2"/>
      </rPr>
      <t>(associations, …)</t>
    </r>
  </si>
  <si>
    <t>Libellé :</t>
  </si>
  <si>
    <r>
      <t xml:space="preserve">ETABLISSEMENT
</t>
    </r>
    <r>
      <rPr>
        <sz val="10"/>
        <color indexed="10"/>
        <rFont val="Arial Black"/>
        <family val="2"/>
      </rPr>
      <t>Important : Ces informations nous sont indispensables
pour que notre base de données retrouvent vos coordonnées</t>
    </r>
  </si>
  <si>
    <t>Saisissez votre RNE :</t>
  </si>
  <si>
    <t>JURYS</t>
  </si>
  <si>
    <t>Reportages
radio</t>
  </si>
  <si>
    <t>Reportages
audiovisuels</t>
  </si>
  <si>
    <r>
      <t xml:space="preserve">Autre
</t>
    </r>
    <r>
      <rPr>
        <sz val="6"/>
        <rFont val="Arial"/>
        <family val="2"/>
      </rPr>
      <t>(précisez)</t>
    </r>
  </si>
  <si>
    <t>rne</t>
  </si>
  <si>
    <t>prenom_coordonnateur</t>
  </si>
  <si>
    <t>nom_coordonnateur</t>
  </si>
  <si>
    <t>fonction_coordonnateur</t>
  </si>
  <si>
    <t>nombre_eleves</t>
  </si>
  <si>
    <t>nombre_enseignants</t>
  </si>
  <si>
    <t>nombre_autres</t>
  </si>
  <si>
    <t>CaseKiosque</t>
  </si>
  <si>
    <t>CaseJournal</t>
  </si>
  <si>
    <t>CaseDebat</t>
  </si>
  <si>
    <t>CaseAteliers</t>
  </si>
  <si>
    <t>CaseJeux</t>
  </si>
  <si>
    <t>CaseExposition</t>
  </si>
  <si>
    <t>CaseReportage</t>
  </si>
  <si>
    <t>CaseJournalRadio</t>
  </si>
  <si>
    <t>CaseJournalTele</t>
  </si>
  <si>
    <t>CaseInternet</t>
  </si>
  <si>
    <t>CaseVisite</t>
  </si>
  <si>
    <t>CaseAutre</t>
  </si>
  <si>
    <t>partenariats</t>
  </si>
  <si>
    <t>ACTIONS</t>
  </si>
  <si>
    <t>THEME</t>
  </si>
  <si>
    <t>Option Oui/Non</t>
  </si>
  <si>
    <t>Résultat pour export</t>
  </si>
  <si>
    <t>ThemeOuiNon</t>
  </si>
  <si>
    <t>AUTRES CONCOURS</t>
  </si>
  <si>
    <t>DONNEES</t>
  </si>
  <si>
    <r>
      <t xml:space="preserve">La fiche d'inscription est séparée en 3 grandes parties. Seules les zones blanches sont à compléter.
</t>
    </r>
    <r>
      <rPr>
        <b/>
        <sz val="9"/>
        <rFont val="Geneva"/>
      </rPr>
      <t>1ère partie : DONNEES</t>
    </r>
    <r>
      <rPr>
        <sz val="9"/>
        <rFont val="Geneva"/>
      </rPr>
      <t xml:space="preserve">
     </t>
    </r>
    <r>
      <rPr>
        <b/>
        <i/>
        <sz val="9"/>
        <rFont val="Geneva"/>
      </rPr>
      <t xml:space="preserve">ETABLISSEMENT : </t>
    </r>
    <r>
      <rPr>
        <sz val="9"/>
        <rFont val="Geneva"/>
      </rPr>
      <t xml:space="preserve">
1) L'inscription concerne une école, un établissement scolaire ou un service de l'Education nationale
Chaque école, établissement scolaire ou service de l'Education nationale est identifié par un n° RNE. Il se présente sous la forme suivante : 7 chiffres commençant par 971 suivis d'une lettre. C'est lui que notre base de données utilise pour retrouver les coordonnées indispensables à la diffusion des colis-presse. Ce n° est donc obligatoire. Se renseigner auprès de la direction (écoles) ou de l'administration (EPLE). </t>
    </r>
    <r>
      <rPr>
        <b/>
        <sz val="9"/>
        <rFont val="Geneva"/>
      </rPr>
      <t>Aucune inscription ne sera prise en compte si le RNE est manquant ou erroné.</t>
    </r>
    <r>
      <rPr>
        <sz val="9"/>
        <rFont val="Geneva"/>
      </rPr>
      <t xml:space="preserve"> Ne pas compléter la case Libellé de droite.
2) Pour les autres (associations, centres culturels, bibliothèques, compléter seulement la case Libellé.
    </t>
    </r>
    <r>
      <rPr>
        <b/>
        <i/>
        <sz val="9"/>
        <rFont val="Geneva"/>
      </rPr>
      <t>COORDONNATEUR :</t>
    </r>
    <r>
      <rPr>
        <sz val="9"/>
        <rFont val="Geneva"/>
      </rPr>
      <t xml:space="preserve">
C'est à son attention que sera adressé le colis-presse
    </t>
    </r>
    <r>
      <rPr>
        <b/>
        <i/>
        <sz val="9"/>
        <rFont val="Geneva"/>
      </rPr>
      <t>PARTICIPANTS :</t>
    </r>
    <r>
      <rPr>
        <sz val="9"/>
        <rFont val="Geneva"/>
      </rPr>
      <t xml:space="preserve">
Ces données nous permettent de mesurer l'impact de la Semaine. Ils nous sont indispensables pour établir le bilan quantitatif destiné au recteur et au CLEMI national. Ils peuvent être prévisionnels et réajustés dans la fiche bilan à l'issue de la Semaine.
</t>
    </r>
    <r>
      <rPr>
        <b/>
        <sz val="9"/>
        <rFont val="Geneva"/>
      </rPr>
      <t>2e partie : ACTIONS</t>
    </r>
    <r>
      <rPr>
        <sz val="9"/>
        <rFont val="Geneva"/>
      </rPr>
      <t xml:space="preserve">
Cocher les cases des actions prévues. Ceci nous permet de prévoir des visites, une aide possible, de valoriser des actions innovantes, d'informer nos partenaires médias des différents actions à suivre.
Le fait de travailler ou non sur le thème de la Semaine nous permis de mesurer son intérêt et/ou sa pertinence.
Ces informations sont également reprise dans le bilan académique.
</t>
    </r>
    <r>
      <rPr>
        <b/>
        <sz val="9"/>
        <rFont val="Geneva"/>
      </rPr>
      <t>3e partie : PARTENARIAT</t>
    </r>
    <r>
      <rPr>
        <sz val="9"/>
        <rFont val="Geneva"/>
      </rPr>
      <t xml:space="preserve">
Si un partenariat est envisagé, merci de nous le signaler, le CLEMI peut peut-être le soutenir. Signaler au partenaire qu'il sera mis en avant dans le bilan académique repris dans le bilan national</t>
    </r>
  </si>
  <si>
    <t>INSTRUCTIONS</t>
  </si>
  <si>
    <t>RNE :</t>
  </si>
  <si>
    <t>TEMPS FORTS DE VOTRE PROJET</t>
  </si>
  <si>
    <t>Date</t>
  </si>
  <si>
    <t>Horaire</t>
  </si>
  <si>
    <t>Intitulé
de l'action</t>
  </si>
  <si>
    <t>Équipe
éducative
nom, prénom,
qualité</t>
  </si>
  <si>
    <t>Élèves concernés</t>
  </si>
  <si>
    <t>Partenaires</t>
  </si>
  <si>
    <t>Descriptif rapide
du projet</t>
  </si>
  <si>
    <t>Nombre</t>
  </si>
  <si>
    <t>Niveaux</t>
  </si>
  <si>
    <t>pour le</t>
  </si>
  <si>
    <t>(date limite d'inscription)</t>
  </si>
  <si>
    <t>Vous pouvez joindre une ou plusieurs fiches descriptives plus détaillées</t>
  </si>
  <si>
    <r>
      <t>28</t>
    </r>
    <r>
      <rPr>
        <vertAlign val="superscript"/>
        <sz val="9"/>
        <rFont val="Geneva"/>
      </rPr>
      <t>e</t>
    </r>
  </si>
  <si>
    <t>"D'où vient l'info ?"</t>
  </si>
  <si>
    <t>Journaux</t>
  </si>
  <si>
    <r>
      <t xml:space="preserve">Renvoyer cette fiche dûment complétée à
</t>
    </r>
    <r>
      <rPr>
        <b/>
        <sz val="9"/>
        <rFont val="Geneva"/>
      </rPr>
      <t>Rectorat - CLEMI Parc d’activités La Providence
ZAC de Dothémare
97139 LES ABYMES
Fax : 0590 47 81 54, courrriel : ce.clemi@ac-guadeloupe.fr</t>
    </r>
  </si>
  <si>
    <t>ATTENTION : RNE obligatoire, se renseigner auprès de l'administration. L'inscription ne sera pas prise en compte si le RNE est erroné. Pour les hors Education nationale, compléter avec des XXXXXXX</t>
  </si>
  <si>
    <r>
      <rPr>
        <b/>
        <sz val="11"/>
        <rFont val="Geneva"/>
      </rPr>
      <t xml:space="preserve">                                                             IMPORTANT</t>
    </r>
    <r>
      <rPr>
        <sz val="9"/>
        <rFont val="Geneva"/>
      </rPr>
      <t xml:space="preserve">
Une fois la fiche d'inscription remplie, la sauvegarder sous la forme "inscription_</t>
    </r>
    <r>
      <rPr>
        <i/>
        <sz val="9"/>
        <rFont val="Geneva"/>
      </rPr>
      <t>nom de l'établissement</t>
    </r>
    <r>
      <rPr>
        <sz val="9"/>
        <rFont val="Geneva"/>
      </rPr>
      <t xml:space="preserve">" et la retourner </t>
    </r>
    <r>
      <rPr>
        <u/>
        <sz val="9"/>
        <rFont val="Geneva"/>
      </rPr>
      <t>par courriel exclusivement</t>
    </r>
    <r>
      <rPr>
        <sz val="9"/>
        <rFont val="Geneva"/>
      </rPr>
      <t xml:space="preserve"> à ce.clemi@ac-guadeloupe. Une confirmation d'inscription sera envoyée au secrétariat de l'établissement à l'attention du coordonnateur le 03 février 2017 (aucune adresse personnelle ne pourra être utilisée). Si cette confirmation n'est pas reçue, merci de contacter le CLEMI par courriel dans la semaine du 06 février, début de la confection des colis-presse.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</si>
</sst>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mmmm"/>
    <numFmt numFmtId="165" formatCode="d\ mmmm\ yyyy"/>
  </numFmts>
  <fonts count="39">
    <font>
      <sz val="9"/>
      <name val="Geneva"/>
    </font>
    <font>
      <b/>
      <sz val="9"/>
      <name val="Geneva"/>
    </font>
    <font>
      <b/>
      <sz val="14"/>
      <name val="Geneva"/>
    </font>
    <font>
      <b/>
      <sz val="12"/>
      <name val="Geneva"/>
    </font>
    <font>
      <b/>
      <i/>
      <sz val="12"/>
      <name val="Geneva"/>
    </font>
    <font>
      <sz val="8"/>
      <name val="Geneva"/>
    </font>
    <font>
      <b/>
      <sz val="15"/>
      <name val="Arial Black"/>
      <family val="2"/>
    </font>
    <font>
      <sz val="9"/>
      <name val="Arial Black"/>
      <family val="2"/>
    </font>
    <font>
      <b/>
      <sz val="9"/>
      <color indexed="17"/>
      <name val="Arial Black"/>
      <family val="2"/>
    </font>
    <font>
      <sz val="9"/>
      <name val="Times"/>
    </font>
    <font>
      <b/>
      <sz val="9"/>
      <color indexed="12"/>
      <name val="Times"/>
    </font>
    <font>
      <b/>
      <sz val="11"/>
      <color indexed="17"/>
      <name val="Times"/>
    </font>
    <font>
      <b/>
      <sz val="10"/>
      <name val="Arial"/>
      <family val="2"/>
    </font>
    <font>
      <b/>
      <sz val="9"/>
      <name val="Arial"/>
      <family val="2"/>
    </font>
    <font>
      <sz val="9"/>
      <name val="Arial"/>
      <family val="2"/>
    </font>
    <font>
      <b/>
      <sz val="8"/>
      <name val="Arial"/>
      <family val="2"/>
    </font>
    <font>
      <sz val="10"/>
      <name val="Arial Black"/>
      <family val="2"/>
    </font>
    <font>
      <sz val="14"/>
      <name val="Geneva"/>
    </font>
    <font>
      <sz val="7"/>
      <name val="Arial"/>
      <family val="2"/>
    </font>
    <font>
      <b/>
      <sz val="7"/>
      <name val="Arial"/>
      <family val="2"/>
    </font>
    <font>
      <sz val="12"/>
      <name val="Arial Black"/>
      <family val="2"/>
    </font>
    <font>
      <i/>
      <sz val="7"/>
      <name val="Arial"/>
      <family val="2"/>
    </font>
    <font>
      <sz val="10"/>
      <name val="Arial"/>
      <family val="2"/>
    </font>
    <font>
      <sz val="8"/>
      <name val="Verdana"/>
      <family val="2"/>
    </font>
    <font>
      <vertAlign val="superscript"/>
      <sz val="9"/>
      <name val="Geneva"/>
    </font>
    <font>
      <b/>
      <sz val="9"/>
      <name val="Arial"/>
      <family val="2"/>
    </font>
    <font>
      <sz val="9"/>
      <name val="Arial"/>
      <family val="2"/>
    </font>
    <font>
      <i/>
      <sz val="8"/>
      <name val="Arial"/>
      <family val="2"/>
    </font>
    <font>
      <sz val="10"/>
      <name val="Arial Black"/>
      <family val="2"/>
    </font>
    <font>
      <sz val="10"/>
      <color indexed="10"/>
      <name val="Arial Black"/>
      <family val="2"/>
    </font>
    <font>
      <sz val="6"/>
      <name val="Arial"/>
      <family val="2"/>
    </font>
    <font>
      <b/>
      <i/>
      <sz val="9"/>
      <name val="Geneva"/>
    </font>
    <font>
      <b/>
      <sz val="11"/>
      <name val="Geneva"/>
    </font>
    <font>
      <i/>
      <sz val="9"/>
      <name val="Geneva"/>
    </font>
    <font>
      <u/>
      <sz val="9"/>
      <name val="Geneva"/>
    </font>
    <font>
      <i/>
      <sz val="9"/>
      <color rgb="FF000000"/>
      <name val="Charcoal"/>
    </font>
    <font>
      <sz val="8"/>
      <color rgb="FF000000"/>
      <name val="Tahoma"/>
      <family val="2"/>
    </font>
    <font>
      <b/>
      <sz val="9"/>
      <color theme="0"/>
      <name val="Arial"/>
      <family val="2"/>
    </font>
    <font>
      <b/>
      <sz val="9"/>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76">
    <xf numFmtId="0" fontId="0" fillId="0" borderId="0" xfId="0"/>
    <xf numFmtId="0" fontId="4" fillId="0" borderId="0" xfId="0" applyFont="1" applyAlignment="1">
      <alignment horizontal="center"/>
    </xf>
    <xf numFmtId="14" fontId="0" fillId="0" borderId="0" xfId="0" applyNumberFormat="1" applyProtection="1">
      <protection hidden="1"/>
    </xf>
    <xf numFmtId="0" fontId="0" fillId="0" borderId="0" xfId="0" applyProtection="1">
      <protection hidden="1"/>
    </xf>
    <xf numFmtId="14" fontId="0" fillId="2" borderId="1" xfId="0" applyNumberFormat="1" applyFill="1" applyBorder="1" applyProtection="1">
      <protection locked="0"/>
    </xf>
    <xf numFmtId="0" fontId="0" fillId="2" borderId="1" xfId="0" applyFill="1" applyBorder="1" applyProtection="1">
      <protection locked="0"/>
    </xf>
    <xf numFmtId="14" fontId="0" fillId="2" borderId="2" xfId="0" applyNumberFormat="1" applyFill="1" applyBorder="1" applyProtection="1">
      <protection locked="0"/>
    </xf>
    <xf numFmtId="14" fontId="0" fillId="3" borderId="3" xfId="0" applyNumberFormat="1" applyFill="1" applyBorder="1"/>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1" fillId="3" borderId="6" xfId="0" applyFont="1" applyFill="1" applyBorder="1"/>
    <xf numFmtId="0" fontId="0" fillId="3" borderId="6" xfId="0" applyFill="1" applyBorder="1" applyAlignment="1">
      <alignment horizontal="left" wrapText="1" indent="1"/>
    </xf>
    <xf numFmtId="0" fontId="0" fillId="3" borderId="8" xfId="0" applyFill="1" applyBorder="1"/>
    <xf numFmtId="0" fontId="0" fillId="3" borderId="9" xfId="0" applyFill="1" applyBorder="1"/>
    <xf numFmtId="0" fontId="0" fillId="3" borderId="10" xfId="0" applyFill="1" applyBorder="1"/>
    <xf numFmtId="0" fontId="0" fillId="0" borderId="0" xfId="0" applyBorder="1" applyAlignment="1">
      <alignment horizontal="center"/>
    </xf>
    <xf numFmtId="0" fontId="7" fillId="0" borderId="0" xfId="0" applyFont="1" applyBorder="1" applyAlignment="1">
      <alignment vertical="top" wrapText="1"/>
    </xf>
    <xf numFmtId="0"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shrinkToFit="1"/>
    </xf>
    <xf numFmtId="0" fontId="0" fillId="0" borderId="0" xfId="0" applyBorder="1"/>
    <xf numFmtId="0" fontId="11" fillId="0" borderId="0" xfId="0" applyFont="1" applyBorder="1" applyAlignment="1">
      <alignment horizontal="center" vertical="center" wrapText="1" shrinkToFit="1"/>
    </xf>
    <xf numFmtId="0" fontId="6" fillId="0" borderId="0" xfId="0" applyFont="1" applyBorder="1" applyAlignment="1">
      <alignment horizontal="center" vertical="center" wrapText="1"/>
    </xf>
    <xf numFmtId="0" fontId="17" fillId="0" borderId="0" xfId="0" applyFont="1" applyBorder="1" applyAlignment="1">
      <alignment horizontal="center" vertical="center"/>
    </xf>
    <xf numFmtId="14" fontId="0" fillId="3" borderId="0" xfId="0" applyNumberFormat="1" applyFill="1" applyBorder="1" applyProtection="1">
      <protection locked="0"/>
    </xf>
    <xf numFmtId="14" fontId="0" fillId="3" borderId="0" xfId="0" applyNumberFormat="1" applyFill="1" applyBorder="1"/>
    <xf numFmtId="0" fontId="14" fillId="0" borderId="0" xfId="0" applyFont="1" applyBorder="1" applyAlignment="1">
      <alignment horizontal="right" vertical="center" wrapText="1"/>
    </xf>
    <xf numFmtId="14" fontId="0" fillId="2" borderId="1" xfId="0" applyNumberFormat="1" applyFill="1" applyBorder="1" applyAlignment="1" applyProtection="1">
      <alignment vertical="center"/>
      <protection locked="0"/>
    </xf>
    <xf numFmtId="14" fontId="0" fillId="5" borderId="0" xfId="0" applyNumberFormat="1" applyFill="1" applyBorder="1" applyAlignment="1" applyProtection="1">
      <alignment vertical="center"/>
      <protection locked="0"/>
    </xf>
    <xf numFmtId="0" fontId="12" fillId="0" borderId="0" xfId="0" applyFont="1" applyBorder="1" applyAlignment="1">
      <alignment horizontal="left" vertical="center" wrapText="1"/>
    </xf>
    <xf numFmtId="0" fontId="8" fillId="0" borderId="0" xfId="0" applyFont="1" applyBorder="1" applyAlignment="1">
      <alignment horizontal="center" vertical="center" wrapText="1"/>
    </xf>
    <xf numFmtId="0" fontId="22" fillId="0" borderId="0" xfId="0" applyFont="1" applyFill="1" applyBorder="1" applyAlignment="1">
      <alignment vertical="center"/>
    </xf>
    <xf numFmtId="0" fontId="0" fillId="0" borderId="0" xfId="0" applyNumberFormat="1"/>
    <xf numFmtId="0" fontId="22" fillId="0" borderId="0" xfId="0" applyFont="1" applyFill="1" applyBorder="1" applyAlignment="1">
      <alignment vertical="center" wrapText="1"/>
    </xf>
    <xf numFmtId="0" fontId="2" fillId="0" borderId="0" xfId="0" applyFont="1" applyBorder="1" applyAlignment="1">
      <alignment horizontal="center"/>
    </xf>
    <xf numFmtId="0" fontId="7" fillId="6" borderId="3" xfId="0" applyFont="1" applyFill="1" applyBorder="1" applyAlignment="1">
      <alignment horizontal="center" vertical="center" textRotation="255" wrapText="1"/>
    </xf>
    <xf numFmtId="0" fontId="14" fillId="6" borderId="11"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0" fillId="6" borderId="5" xfId="0" applyFill="1" applyBorder="1" applyAlignment="1">
      <alignment horizontal="left" vertical="center"/>
    </xf>
    <xf numFmtId="0" fontId="0" fillId="6" borderId="12" xfId="0" applyFill="1" applyBorder="1"/>
    <xf numFmtId="0" fontId="0" fillId="6" borderId="0" xfId="0" applyFill="1" applyBorder="1"/>
    <xf numFmtId="0" fontId="26" fillId="6" borderId="13" xfId="0" applyFont="1" applyFill="1" applyBorder="1" applyAlignment="1">
      <alignment vertical="center" wrapText="1"/>
    </xf>
    <xf numFmtId="0" fontId="19" fillId="6" borderId="14" xfId="0" applyFont="1" applyFill="1" applyBorder="1" applyAlignment="1">
      <alignment horizontal="center" vertical="center" wrapText="1" shrinkToFit="1"/>
    </xf>
    <xf numFmtId="0" fontId="14" fillId="6" borderId="15"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22" fillId="6" borderId="18" xfId="0" applyFont="1" applyFill="1" applyBorder="1" applyAlignment="1">
      <alignment horizontal="left" vertical="center" wrapText="1"/>
    </xf>
    <xf numFmtId="0" fontId="22" fillId="6" borderId="19" xfId="0" applyFont="1" applyFill="1" applyBorder="1" applyAlignment="1">
      <alignment horizontal="left" vertical="center" wrapText="1"/>
    </xf>
    <xf numFmtId="0" fontId="16" fillId="6" borderId="20" xfId="0" applyFont="1" applyFill="1" applyBorder="1" applyAlignment="1">
      <alignment horizontal="center" vertical="center" wrapText="1"/>
    </xf>
    <xf numFmtId="0" fontId="22" fillId="6" borderId="21" xfId="0" applyFont="1" applyFill="1" applyBorder="1" applyAlignment="1">
      <alignment horizontal="left" vertical="center" wrapText="1"/>
    </xf>
    <xf numFmtId="0" fontId="0" fillId="6" borderId="9" xfId="0" applyFill="1" applyBorder="1"/>
    <xf numFmtId="0" fontId="14" fillId="6" borderId="9" xfId="0" applyFont="1" applyFill="1" applyBorder="1" applyAlignment="1">
      <alignment horizontal="right" vertical="center" wrapText="1"/>
    </xf>
    <xf numFmtId="0" fontId="8" fillId="6" borderId="10"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wrapText="1"/>
    </xf>
    <xf numFmtId="0" fontId="0" fillId="7" borderId="0" xfId="0" applyFill="1"/>
    <xf numFmtId="0" fontId="3" fillId="7" borderId="0" xfId="0" applyFont="1" applyFill="1" applyAlignment="1">
      <alignment horizontal="center" vertical="center"/>
    </xf>
    <xf numFmtId="0" fontId="0" fillId="7" borderId="0" xfId="0" applyFill="1" applyAlignment="1">
      <alignment horizontal="left" vertical="center"/>
    </xf>
    <xf numFmtId="0" fontId="7" fillId="0" borderId="3" xfId="0" applyFont="1" applyBorder="1" applyAlignment="1">
      <alignment horizontal="center" vertical="center" textRotation="255" wrapText="1"/>
    </xf>
    <xf numFmtId="0" fontId="14" fillId="0" borderId="11" xfId="0" applyFont="1" applyBorder="1" applyAlignment="1">
      <alignment horizontal="left" vertical="center" wrapText="1"/>
    </xf>
    <xf numFmtId="0" fontId="14" fillId="0" borderId="4" xfId="0" applyFont="1" applyBorder="1" applyAlignment="1">
      <alignment horizontal="left" vertical="center" wrapText="1"/>
    </xf>
    <xf numFmtId="0" fontId="0" fillId="0" borderId="36" xfId="0" applyBorder="1"/>
    <xf numFmtId="0" fontId="0" fillId="0" borderId="9" xfId="0" applyBorder="1"/>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0" fillId="0" borderId="0" xfId="0" applyAlignment="1"/>
    <xf numFmtId="0" fontId="0" fillId="0" borderId="14" xfId="0" applyFill="1" applyBorder="1" applyAlignment="1">
      <alignment horizontal="left" vertical="center"/>
    </xf>
    <xf numFmtId="0" fontId="7" fillId="0" borderId="39" xfId="0" applyFont="1" applyFill="1" applyBorder="1" applyAlignment="1" applyProtection="1">
      <alignment horizontal="center" vertical="center" textRotation="255" wrapText="1"/>
      <protection locked="0"/>
    </xf>
    <xf numFmtId="0" fontId="14" fillId="0" borderId="40" xfId="0" applyFont="1" applyFill="1" applyBorder="1" applyAlignment="1" applyProtection="1">
      <alignment horizontal="left" vertical="center" wrapText="1"/>
      <protection locked="0"/>
    </xf>
    <xf numFmtId="0" fontId="0" fillId="0" borderId="40" xfId="0" applyFill="1" applyBorder="1" applyAlignment="1" applyProtection="1">
      <alignment horizontal="left" vertical="center"/>
      <protection locked="0"/>
    </xf>
    <xf numFmtId="0" fontId="7" fillId="0" borderId="42" xfId="0" applyFont="1" applyFill="1" applyBorder="1" applyAlignment="1" applyProtection="1">
      <alignment horizontal="center" vertical="center" textRotation="255" wrapText="1"/>
      <protection locked="0"/>
    </xf>
    <xf numFmtId="0" fontId="14" fillId="0" borderId="43" xfId="0" applyFont="1" applyFill="1" applyBorder="1" applyAlignment="1" applyProtection="1">
      <alignment horizontal="left" vertical="center" wrapText="1"/>
      <protection locked="0"/>
    </xf>
    <xf numFmtId="0" fontId="0" fillId="0" borderId="43" xfId="0" applyFill="1" applyBorder="1" applyAlignment="1" applyProtection="1">
      <alignment horizontal="left" vertical="center"/>
      <protection locked="0"/>
    </xf>
    <xf numFmtId="0" fontId="16" fillId="0" borderId="8"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 fillId="2" borderId="19" xfId="0" applyFont="1" applyFill="1" applyBorder="1" applyAlignment="1" applyProtection="1">
      <alignment horizontal="left" wrapText="1"/>
      <protection locked="0"/>
    </xf>
    <xf numFmtId="0" fontId="1" fillId="2" borderId="22" xfId="0" applyFont="1" applyFill="1" applyBorder="1" applyAlignment="1" applyProtection="1">
      <alignment horizontal="left"/>
      <protection locked="0"/>
    </xf>
    <xf numFmtId="0" fontId="1" fillId="2" borderId="23" xfId="0" applyFont="1" applyFill="1" applyBorder="1" applyAlignment="1" applyProtection="1">
      <alignment horizontal="left"/>
      <protection locked="0"/>
    </xf>
    <xf numFmtId="0" fontId="22" fillId="6" borderId="23" xfId="0" applyFont="1" applyFill="1" applyBorder="1" applyAlignment="1">
      <alignment horizontal="left" vertical="center" wrapText="1"/>
    </xf>
    <xf numFmtId="0" fontId="22" fillId="6" borderId="1" xfId="0" applyFont="1" applyFill="1" applyBorder="1" applyAlignment="1">
      <alignment horizontal="left" vertical="center" wrapText="1"/>
    </xf>
    <xf numFmtId="0" fontId="37" fillId="8" borderId="45" xfId="0" applyFont="1" applyFill="1" applyBorder="1" applyAlignment="1">
      <alignment horizontal="center" vertical="center" wrapText="1"/>
    </xf>
    <xf numFmtId="0" fontId="37" fillId="8" borderId="46" xfId="0" applyFont="1" applyFill="1" applyBorder="1" applyAlignment="1">
      <alignment horizontal="center" vertical="center" wrapText="1"/>
    </xf>
    <xf numFmtId="0" fontId="37" fillId="8" borderId="47" xfId="0" applyFont="1" applyFill="1" applyBorder="1" applyAlignment="1">
      <alignment horizontal="center" vertical="center" wrapText="1"/>
    </xf>
    <xf numFmtId="0" fontId="13" fillId="0" borderId="14" xfId="0" applyFont="1" applyBorder="1" applyAlignment="1" applyProtection="1">
      <alignment horizontal="left" vertical="center" wrapText="1"/>
      <protection locked="0"/>
    </xf>
    <xf numFmtId="0" fontId="7" fillId="0" borderId="30" xfId="0" applyNumberFormat="1" applyFont="1" applyBorder="1" applyAlignment="1" applyProtection="1">
      <alignment vertical="top" wrapText="1"/>
      <protection locked="0"/>
    </xf>
    <xf numFmtId="0" fontId="7" fillId="0" borderId="31" xfId="0" applyNumberFormat="1" applyFont="1" applyBorder="1" applyAlignment="1" applyProtection="1">
      <alignment vertical="top" wrapText="1"/>
      <protection locked="0"/>
    </xf>
    <xf numFmtId="0" fontId="7" fillId="0" borderId="32" xfId="0" applyNumberFormat="1" applyFont="1" applyBorder="1" applyAlignment="1" applyProtection="1">
      <alignment vertical="top" wrapText="1"/>
      <protection locked="0"/>
    </xf>
    <xf numFmtId="0" fontId="21" fillId="0" borderId="30" xfId="0" applyFont="1" applyFill="1" applyBorder="1" applyAlignment="1">
      <alignment horizontal="center" vertical="top" wrapText="1"/>
    </xf>
    <xf numFmtId="0" fontId="21" fillId="0" borderId="31" xfId="0" applyFont="1" applyFill="1" applyBorder="1" applyAlignment="1">
      <alignment horizontal="center" vertical="top" wrapText="1"/>
    </xf>
    <xf numFmtId="0" fontId="21" fillId="0" borderId="32" xfId="0" applyFont="1" applyFill="1" applyBorder="1" applyAlignment="1">
      <alignment horizontal="center" vertical="top" wrapText="1"/>
    </xf>
    <xf numFmtId="0" fontId="22" fillId="6" borderId="27" xfId="0" applyFont="1" applyFill="1" applyBorder="1" applyAlignment="1">
      <alignment horizontal="left" vertical="center" wrapText="1"/>
    </xf>
    <xf numFmtId="0" fontId="22" fillId="6" borderId="28"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20" fillId="4" borderId="30"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14" fillId="6" borderId="9" xfId="0" applyFont="1" applyFill="1" applyBorder="1" applyAlignment="1">
      <alignment horizontal="right" vertical="center" wrapText="1"/>
    </xf>
    <xf numFmtId="0" fontId="22" fillId="6" borderId="34" xfId="0" applyFont="1" applyFill="1" applyBorder="1" applyAlignment="1">
      <alignment horizontal="left" vertical="center" wrapText="1"/>
    </xf>
    <xf numFmtId="0" fontId="22" fillId="6" borderId="35" xfId="0" applyFont="1" applyFill="1" applyBorder="1" applyAlignment="1">
      <alignment horizontal="left" vertical="center" wrapText="1"/>
    </xf>
    <xf numFmtId="0" fontId="22" fillId="6" borderId="14" xfId="0" applyFont="1" applyFill="1" applyBorder="1" applyAlignment="1">
      <alignment horizontal="left" vertical="center" wrapText="1"/>
    </xf>
    <xf numFmtId="0" fontId="22" fillId="6" borderId="25" xfId="0" applyFont="1" applyFill="1" applyBorder="1" applyAlignment="1">
      <alignment horizontal="left" vertical="center" wrapText="1"/>
    </xf>
    <xf numFmtId="0" fontId="22" fillId="0" borderId="21"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center" vertical="center" wrapText="1"/>
      <protection locked="0"/>
    </xf>
    <xf numFmtId="0" fontId="22" fillId="6" borderId="29" xfId="0" applyFont="1" applyFill="1" applyBorder="1" applyAlignment="1">
      <alignment horizontal="left" vertical="center" wrapText="1"/>
    </xf>
    <xf numFmtId="0" fontId="2" fillId="0" borderId="0" xfId="0" applyFont="1" applyAlignment="1">
      <alignment horizontal="center"/>
    </xf>
    <xf numFmtId="164" fontId="3" fillId="0" borderId="0" xfId="0" applyNumberFormat="1" applyFont="1" applyAlignment="1">
      <alignment horizontal="center"/>
    </xf>
    <xf numFmtId="0" fontId="2" fillId="0" borderId="0" xfId="0" applyFont="1" applyBorder="1" applyAlignment="1">
      <alignment horizontal="center"/>
    </xf>
    <xf numFmtId="0" fontId="28"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38" fillId="6" borderId="6" xfId="0" applyFont="1" applyFill="1" applyBorder="1" applyAlignment="1">
      <alignment horizontal="right" vertical="center" wrapText="1"/>
    </xf>
    <xf numFmtId="0" fontId="38" fillId="6" borderId="0" xfId="0" applyFont="1" applyFill="1" applyBorder="1" applyAlignment="1">
      <alignment horizontal="right" vertical="center" wrapText="1"/>
    </xf>
    <xf numFmtId="0" fontId="14" fillId="0" borderId="1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15" fillId="6" borderId="14" xfId="0" applyFont="1" applyFill="1" applyBorder="1" applyAlignment="1">
      <alignment horizontal="left" vertical="center" wrapText="1"/>
    </xf>
    <xf numFmtId="0" fontId="18" fillId="6" borderId="3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protection locked="0"/>
    </xf>
    <xf numFmtId="0" fontId="13" fillId="6" borderId="33"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13" fillId="0" borderId="15" xfId="0" applyFont="1" applyBorder="1" applyAlignment="1" applyProtection="1">
      <alignment horizontal="left" vertical="center" wrapText="1"/>
      <protection locked="0"/>
    </xf>
    <xf numFmtId="0" fontId="14" fillId="0" borderId="8" xfId="0" applyFont="1" applyBorder="1" applyAlignment="1">
      <alignment horizontal="right" vertical="center" wrapText="1"/>
    </xf>
    <xf numFmtId="0" fontId="14" fillId="0" borderId="9" xfId="0" applyFont="1" applyBorder="1" applyAlignment="1">
      <alignment horizontal="right" vertical="center" wrapText="1"/>
    </xf>
    <xf numFmtId="0" fontId="14" fillId="0" borderId="9"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0" xfId="0" applyFont="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3"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0" fillId="0" borderId="29" xfId="0" applyFill="1" applyBorder="1" applyAlignment="1">
      <alignment horizontal="center" vertical="center" wrapText="1"/>
    </xf>
    <xf numFmtId="0" fontId="0" fillId="0" borderId="15" xfId="0" applyFill="1" applyBorder="1" applyAlignment="1">
      <alignment horizontal="center" vertical="center" wrapText="1"/>
    </xf>
    <xf numFmtId="0" fontId="14" fillId="0" borderId="40"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14"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0" fontId="0" fillId="0" borderId="0" xfId="0" applyAlignment="1">
      <alignment horizontal="center"/>
    </xf>
  </cellXfs>
  <cellStyles count="1">
    <cellStyle name="Normal" xfId="0" builtinId="0"/>
  </cellStyles>
  <dxfs count="1">
    <dxf>
      <font>
        <color theme="0" tint="-0.14996795556505021"/>
      </font>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fmlaLink="'Traduction Cases à cocher'!$A$5" lockText="1" noThreeD="1"/>
</file>

<file path=xl/ctrlProps/ctrlProp11.xml><?xml version="1.0" encoding="utf-8"?>
<formControlPr xmlns="http://schemas.microsoft.com/office/spreadsheetml/2009/9/main" objectType="CheckBox" fmlaLink="'Traduction Cases à cocher'!$A$6" lockText="1" noThreeD="1"/>
</file>

<file path=xl/ctrlProps/ctrlProp12.xml><?xml version="1.0" encoding="utf-8"?>
<formControlPr xmlns="http://schemas.microsoft.com/office/spreadsheetml/2009/9/main" objectType="CheckBox" fmlaLink="'Traduction Cases à cocher'!$A$7" lockText="1" noThreeD="1"/>
</file>

<file path=xl/ctrlProps/ctrlProp13.xml><?xml version="1.0" encoding="utf-8"?>
<formControlPr xmlns="http://schemas.microsoft.com/office/spreadsheetml/2009/9/main" objectType="CheckBox" fmlaLink="'Traduction Cases à cocher'!$A$8" lockText="1" noThreeD="1"/>
</file>

<file path=xl/ctrlProps/ctrlProp14.xml><?xml version="1.0" encoding="utf-8"?>
<formControlPr xmlns="http://schemas.microsoft.com/office/spreadsheetml/2009/9/main" objectType="CheckBox" fmlaLink="'Traduction Cases à cocher'!$A$9" lockText="1" noThreeD="1"/>
</file>

<file path=xl/ctrlProps/ctrlProp15.xml><?xml version="1.0" encoding="utf-8"?>
<formControlPr xmlns="http://schemas.microsoft.com/office/spreadsheetml/2009/9/main" objectType="CheckBox" fmlaLink="'Traduction Cases à cocher'!$A$10" lockText="1" noThreeD="1"/>
</file>

<file path=xl/ctrlProps/ctrlProp16.xml><?xml version="1.0" encoding="utf-8"?>
<formControlPr xmlns="http://schemas.microsoft.com/office/spreadsheetml/2009/9/main" objectType="CheckBox" fmlaLink="'Traduction Cases à cocher'!$A$11" lockText="1" noThreeD="1"/>
</file>

<file path=xl/ctrlProps/ctrlProp17.xml><?xml version="1.0" encoding="utf-8"?>
<formControlPr xmlns="http://schemas.microsoft.com/office/spreadsheetml/2009/9/main" objectType="CheckBox" fmlaLink="'Traduction Cases à cocher'!$A$12" lockText="1" noThreeD="1"/>
</file>

<file path=xl/ctrlProps/ctrlProp18.xml><?xml version="1.0" encoding="utf-8"?>
<formControlPr xmlns="http://schemas.microsoft.com/office/spreadsheetml/2009/9/main" objectType="CheckBox" fmlaLink="'Traduction Cases à cocher'!$A$13" lockText="1" noThreeD="1"/>
</file>

<file path=xl/ctrlProps/ctrlProp19.xml><?xml version="1.0" encoding="utf-8"?>
<formControlPr xmlns="http://schemas.microsoft.com/office/spreadsheetml/2009/9/main" objectType="Label"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CheckBox" fmlaLink="'Traduction Cases à cocher'!$A$2" lockText="1" noThreeD="1"/>
</file>

<file path=xl/ctrlProps/ctrlProp6.xml><?xml version="1.0" encoding="utf-8"?>
<formControlPr xmlns="http://schemas.microsoft.com/office/spreadsheetml/2009/9/main" objectType="Radio" checked="Checked" firstButton="1" fmlaLink="'Traduction Cases à cocher'!$A$1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Traduction Cases à cocher'!$A$3" lockText="1" noThreeD="1"/>
</file>

<file path=xl/ctrlProps/ctrlProp9.xml><?xml version="1.0" encoding="utf-8"?>
<formControlPr xmlns="http://schemas.microsoft.com/office/spreadsheetml/2009/9/main" objectType="CheckBox" fmlaLink="'Traduction Cases à cocher'!$A$4"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282575</xdr:colOff>
      <xdr:row>1</xdr:row>
      <xdr:rowOff>44450</xdr:rowOff>
    </xdr:from>
    <xdr:to>
      <xdr:col>5</xdr:col>
      <xdr:colOff>1389456</xdr:colOff>
      <xdr:row>38</xdr:row>
      <xdr:rowOff>88900</xdr:rowOff>
    </xdr:to>
    <xdr:sp macro="" textlink="">
      <xdr:nvSpPr>
        <xdr:cNvPr id="5121" name="Text Box 1"/>
        <xdr:cNvSpPr txBox="1">
          <a:spLocks noChangeArrowheads="1"/>
        </xdr:cNvSpPr>
      </xdr:nvSpPr>
      <xdr:spPr bwMode="auto">
        <a:xfrm>
          <a:off x="4749800" y="241300"/>
          <a:ext cx="1270000" cy="4991100"/>
        </a:xfrm>
        <a:prstGeom prst="rect">
          <a:avLst/>
        </a:prstGeom>
        <a:solidFill>
          <a:srgbClr val="FCF305"/>
        </a:solidFill>
        <a:ln w="22225">
          <a:solidFill>
            <a:srgbClr val="000000"/>
          </a:solidFill>
          <a:miter lim="800000"/>
          <a:headEnd/>
          <a:tailEnd/>
        </a:ln>
      </xdr:spPr>
      <xdr:txBody>
        <a:bodyPr vertOverflow="clip" wrap="square" lIns="27432" tIns="18288" rIns="27432" bIns="0" anchor="t" upright="1"/>
        <a:lstStyle/>
        <a:p>
          <a:pPr algn="ctr" rtl="0">
            <a:defRPr sz="1000"/>
          </a:pPr>
          <a:r>
            <a:rPr lang="fr-FR" sz="1000" b="0" i="0" u="none" strike="noStrike" baseline="0">
              <a:solidFill>
                <a:srgbClr val="000000"/>
              </a:solidFill>
              <a:latin typeface="Geneva"/>
            </a:rPr>
            <a:t>Complétez les différents champs puis cliquez sur le bouton Imprimer pour lancer l'impression des documents de lancement de campagne.</a:t>
          </a:r>
        </a:p>
      </xdr:txBody>
    </xdr:sp>
    <xdr:clientData/>
  </xdr:twoCellAnchor>
  <xdr:twoCellAnchor>
    <xdr:from>
      <xdr:col>5</xdr:col>
      <xdr:colOff>282575</xdr:colOff>
      <xdr:row>1</xdr:row>
      <xdr:rowOff>44450</xdr:rowOff>
    </xdr:from>
    <xdr:to>
      <xdr:col>5</xdr:col>
      <xdr:colOff>1389456</xdr:colOff>
      <xdr:row>32</xdr:row>
      <xdr:rowOff>88900</xdr:rowOff>
    </xdr:to>
    <xdr:sp macro="" textlink="">
      <xdr:nvSpPr>
        <xdr:cNvPr id="4" name="Text Box 1"/>
        <xdr:cNvSpPr txBox="1">
          <a:spLocks noChangeArrowheads="1"/>
        </xdr:cNvSpPr>
      </xdr:nvSpPr>
      <xdr:spPr bwMode="auto">
        <a:xfrm>
          <a:off x="4321175" y="206375"/>
          <a:ext cx="1106881" cy="5902325"/>
        </a:xfrm>
        <a:prstGeom prst="rect">
          <a:avLst/>
        </a:prstGeom>
        <a:solidFill>
          <a:srgbClr val="FCF305"/>
        </a:solidFill>
        <a:ln w="22225">
          <a:solidFill>
            <a:srgbClr val="000000"/>
          </a:solidFill>
          <a:miter lim="800000"/>
          <a:headEnd/>
          <a:tailEnd/>
        </a:ln>
      </xdr:spPr>
      <xdr:txBody>
        <a:bodyPr vertOverflow="clip" wrap="square" lIns="27432" tIns="18288" rIns="27432" bIns="0" anchor="t" upright="1"/>
        <a:lstStyle/>
        <a:p>
          <a:pPr algn="ctr" rtl="0">
            <a:defRPr sz="1000"/>
          </a:pPr>
          <a:r>
            <a:rPr lang="fr-FR" sz="1000" b="0" i="0" u="none" strike="noStrike" baseline="0">
              <a:solidFill>
                <a:srgbClr val="000000"/>
              </a:solidFill>
              <a:latin typeface="Geneva"/>
            </a:rPr>
            <a:t>Complétez les différents champs puis cliquez sur le bouton Imprimer pour lancer l'impression des documents de lancement de campagne.</a:t>
          </a:r>
        </a:p>
      </xdr:txBody>
    </xdr:sp>
    <xdr:clientData/>
  </xdr:twoCellAnchor>
  <mc:AlternateContent xmlns:mc="http://schemas.openxmlformats.org/markup-compatibility/2006">
    <mc:Choice xmlns:a14="http://schemas.microsoft.com/office/drawing/2010/main" Requires="a14">
      <xdr:twoCellAnchor editAs="oneCell">
        <xdr:from>
          <xdr:col>5</xdr:col>
          <xdr:colOff>514350</xdr:colOff>
          <xdr:row>22</xdr:row>
          <xdr:rowOff>266700</xdr:rowOff>
        </xdr:from>
        <xdr:to>
          <xdr:col>5</xdr:col>
          <xdr:colOff>1200150</xdr:colOff>
          <xdr:row>23</xdr:row>
          <xdr:rowOff>28575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900" b="0" i="1" u="none" strike="noStrike" baseline="0">
                  <a:solidFill>
                    <a:srgbClr val="000000"/>
                  </a:solidFill>
                  <a:latin typeface="Charcoal"/>
                </a:rPr>
                <a:t>Imprimer</a:t>
              </a:r>
            </a:p>
            <a:p>
              <a:pPr algn="ctr" rtl="0">
                <a:defRPr sz="1000"/>
              </a:pPr>
              <a:endParaRPr lang="fr-FR" sz="900" b="0" i="1" u="none" strike="noStrike" baseline="0">
                <a:solidFill>
                  <a:srgbClr val="000000"/>
                </a:solidFill>
                <a:latin typeface="Charco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22</xdr:row>
          <xdr:rowOff>266700</xdr:rowOff>
        </xdr:from>
        <xdr:to>
          <xdr:col>5</xdr:col>
          <xdr:colOff>1200150</xdr:colOff>
          <xdr:row>23</xdr:row>
          <xdr:rowOff>28575</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900" b="0" i="1" u="none" strike="noStrike" baseline="0">
                  <a:solidFill>
                    <a:srgbClr val="000000"/>
                  </a:solidFill>
                  <a:latin typeface="Charcoal"/>
                </a:rPr>
                <a:t>Imprimer</a:t>
              </a:r>
            </a:p>
            <a:p>
              <a:pPr algn="ctr" rtl="0">
                <a:defRPr sz="1000"/>
              </a:pPr>
              <a:endParaRPr lang="fr-FR" sz="900" b="0" i="1" u="none" strike="noStrike" baseline="0">
                <a:solidFill>
                  <a:srgbClr val="000000"/>
                </a:solidFill>
                <a:latin typeface="Charcoal"/>
              </a:endParaRPr>
            </a:p>
          </xdr:txBody>
        </xdr:sp>
        <xdr:clientData fPrintsWithSheet="0"/>
      </xdr:twoCellAnchor>
    </mc:Choice>
    <mc:Fallback/>
  </mc:AlternateContent>
  <xdr:twoCellAnchor>
    <xdr:from>
      <xdr:col>5</xdr:col>
      <xdr:colOff>282575</xdr:colOff>
      <xdr:row>1</xdr:row>
      <xdr:rowOff>44450</xdr:rowOff>
    </xdr:from>
    <xdr:to>
      <xdr:col>5</xdr:col>
      <xdr:colOff>1389456</xdr:colOff>
      <xdr:row>30</xdr:row>
      <xdr:rowOff>88900</xdr:rowOff>
    </xdr:to>
    <xdr:sp macro="" textlink="">
      <xdr:nvSpPr>
        <xdr:cNvPr id="6" name="Text Box 1"/>
        <xdr:cNvSpPr txBox="1">
          <a:spLocks noChangeArrowheads="1"/>
        </xdr:cNvSpPr>
      </xdr:nvSpPr>
      <xdr:spPr bwMode="auto">
        <a:xfrm>
          <a:off x="4321175" y="206375"/>
          <a:ext cx="1106881" cy="5445125"/>
        </a:xfrm>
        <a:prstGeom prst="rect">
          <a:avLst/>
        </a:prstGeom>
        <a:solidFill>
          <a:srgbClr val="FCF305"/>
        </a:solidFill>
        <a:ln w="22225">
          <a:solidFill>
            <a:srgbClr val="000000"/>
          </a:solidFill>
          <a:miter lim="800000"/>
          <a:headEnd/>
          <a:tailEnd/>
        </a:ln>
      </xdr:spPr>
      <xdr:txBody>
        <a:bodyPr vertOverflow="clip" wrap="square" lIns="27432" tIns="18288" rIns="27432" bIns="0" anchor="t" upright="1"/>
        <a:lstStyle/>
        <a:p>
          <a:pPr algn="ctr" rtl="0">
            <a:defRPr sz="1000"/>
          </a:pPr>
          <a:r>
            <a:rPr lang="fr-FR" sz="1000" b="0" i="0" u="none" strike="noStrike" baseline="0">
              <a:solidFill>
                <a:srgbClr val="000000"/>
              </a:solidFill>
              <a:latin typeface="Geneva"/>
            </a:rPr>
            <a:t>Complétez les différents champs puis cliquez sur le bouton Imprimer pour lancer l'impression des documents de lancement de campagne.</a:t>
          </a:r>
        </a:p>
      </xdr:txBody>
    </xdr:sp>
    <xdr:clientData/>
  </xdr:twoCellAnchor>
  <mc:AlternateContent xmlns:mc="http://schemas.openxmlformats.org/markup-compatibility/2006">
    <mc:Choice xmlns:a14="http://schemas.microsoft.com/office/drawing/2010/main" Requires="a14">
      <xdr:twoCellAnchor editAs="oneCell">
        <xdr:from>
          <xdr:col>5</xdr:col>
          <xdr:colOff>514350</xdr:colOff>
          <xdr:row>22</xdr:row>
          <xdr:rowOff>266700</xdr:rowOff>
        </xdr:from>
        <xdr:to>
          <xdr:col>5</xdr:col>
          <xdr:colOff>1200150</xdr:colOff>
          <xdr:row>23</xdr:row>
          <xdr:rowOff>28575</xdr:rowOff>
        </xdr:to>
        <xdr:sp macro="" textlink="">
          <xdr:nvSpPr>
            <xdr:cNvPr id="5124" name="Button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900" b="0" i="1" u="none" strike="noStrike" baseline="0">
                  <a:solidFill>
                    <a:srgbClr val="000000"/>
                  </a:solidFill>
                  <a:latin typeface="Charcoal"/>
                </a:rPr>
                <a:t>Imprimer</a:t>
              </a:r>
            </a:p>
            <a:p>
              <a:pPr algn="ctr" rtl="0">
                <a:defRPr sz="1000"/>
              </a:pPr>
              <a:endParaRPr lang="fr-FR" sz="900" b="0" i="1" u="none" strike="noStrike" baseline="0">
                <a:solidFill>
                  <a:srgbClr val="000000"/>
                </a:solidFill>
                <a:latin typeface="Charcoal"/>
              </a:endParaRP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142875</xdr:rowOff>
    </xdr:from>
    <xdr:to>
      <xdr:col>1</xdr:col>
      <xdr:colOff>0</xdr:colOff>
      <xdr:row>0</xdr:row>
      <xdr:rowOff>800100</xdr:rowOff>
    </xdr:to>
    <xdr:pic>
      <xdr:nvPicPr>
        <xdr:cNvPr id="7936" name="Picture -1023"/>
        <xdr:cNvPicPr>
          <a:picLocks noChangeAspect="1" noChangeArrowheads="1"/>
        </xdr:cNvPicPr>
      </xdr:nvPicPr>
      <xdr:blipFill>
        <a:blip xmlns:r="http://schemas.openxmlformats.org/officeDocument/2006/relationships" r:embed="rId1"/>
        <a:srcRect/>
        <a:stretch>
          <a:fillRect/>
        </a:stretch>
      </xdr:blipFill>
      <xdr:spPr bwMode="auto">
        <a:xfrm>
          <a:off x="314325" y="142875"/>
          <a:ext cx="0" cy="657225"/>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247650</xdr:colOff>
          <xdr:row>28</xdr:row>
          <xdr:rowOff>0</xdr:rowOff>
        </xdr:from>
        <xdr:to>
          <xdr:col>18</xdr:col>
          <xdr:colOff>600075</xdr:colOff>
          <xdr:row>28</xdr:row>
          <xdr:rowOff>0</xdr:rowOff>
        </xdr:to>
        <xdr:sp macro="" textlink="">
          <xdr:nvSpPr>
            <xdr:cNvPr id="7172" name="Label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0</xdr:rowOff>
        </xdr:from>
        <xdr:to>
          <xdr:col>1</xdr:col>
          <xdr:colOff>0</xdr:colOff>
          <xdr:row>19</xdr:row>
          <xdr:rowOff>0</xdr:rowOff>
        </xdr:to>
        <xdr:sp macro="" textlink="">
          <xdr:nvSpPr>
            <xdr:cNvPr id="7922" name="Check Box 754" hidden="1">
              <a:extLst>
                <a:ext uri="{63B3BB69-23CF-44E3-9099-C40C66FF867C}">
                  <a14:compatExt spid="_x0000_s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24</xdr:row>
          <xdr:rowOff>104775</xdr:rowOff>
        </xdr:from>
        <xdr:to>
          <xdr:col>15</xdr:col>
          <xdr:colOff>238125</xdr:colOff>
          <xdr:row>24</xdr:row>
          <xdr:rowOff>381000</xdr:rowOff>
        </xdr:to>
        <xdr:sp macro="" textlink="">
          <xdr:nvSpPr>
            <xdr:cNvPr id="7923" name="Option Button 755" hidden="1">
              <a:extLst>
                <a:ext uri="{63B3BB69-23CF-44E3-9099-C40C66FF867C}">
                  <a14:compatExt spid="_x0000_s7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xdr:row>
          <xdr:rowOff>133350</xdr:rowOff>
        </xdr:from>
        <xdr:to>
          <xdr:col>17</xdr:col>
          <xdr:colOff>123825</xdr:colOff>
          <xdr:row>24</xdr:row>
          <xdr:rowOff>361950</xdr:rowOff>
        </xdr:to>
        <xdr:sp macro="" textlink="">
          <xdr:nvSpPr>
            <xdr:cNvPr id="7924" name="Option Button 756" hidden="1">
              <a:extLst>
                <a:ext uri="{63B3BB69-23CF-44E3-9099-C40C66FF867C}">
                  <a14:compatExt spid="_x0000_s7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9525</xdr:rowOff>
        </xdr:from>
        <xdr:to>
          <xdr:col>1</xdr:col>
          <xdr:colOff>0</xdr:colOff>
          <xdr:row>20</xdr:row>
          <xdr:rowOff>0</xdr:rowOff>
        </xdr:to>
        <xdr:sp macro="" textlink="">
          <xdr:nvSpPr>
            <xdr:cNvPr id="7925" name="Check Box 757" hidden="1">
              <a:extLst>
                <a:ext uri="{63B3BB69-23CF-44E3-9099-C40C66FF867C}">
                  <a14:compatExt spid="_x0000_s7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9525</xdr:rowOff>
        </xdr:from>
        <xdr:to>
          <xdr:col>1</xdr:col>
          <xdr:colOff>0</xdr:colOff>
          <xdr:row>20</xdr:row>
          <xdr:rowOff>228600</xdr:rowOff>
        </xdr:to>
        <xdr:sp macro="" textlink="">
          <xdr:nvSpPr>
            <xdr:cNvPr id="7926" name="Check Box 758" hidden="1">
              <a:extLst>
                <a:ext uri="{63B3BB69-23CF-44E3-9099-C40C66FF867C}">
                  <a14:compatExt spid="_x0000_s7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0</xdr:rowOff>
        </xdr:from>
        <xdr:to>
          <xdr:col>1</xdr:col>
          <xdr:colOff>0</xdr:colOff>
          <xdr:row>21</xdr:row>
          <xdr:rowOff>228600</xdr:rowOff>
        </xdr:to>
        <xdr:sp macro="" textlink="">
          <xdr:nvSpPr>
            <xdr:cNvPr id="7927" name="Check Box 759" hidden="1">
              <a:extLst>
                <a:ext uri="{63B3BB69-23CF-44E3-9099-C40C66FF867C}">
                  <a14:compatExt spid="_x0000_s7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9525</xdr:rowOff>
        </xdr:from>
        <xdr:to>
          <xdr:col>0</xdr:col>
          <xdr:colOff>304800</xdr:colOff>
          <xdr:row>22</xdr:row>
          <xdr:rowOff>219075</xdr:rowOff>
        </xdr:to>
        <xdr:sp macro="" textlink="">
          <xdr:nvSpPr>
            <xdr:cNvPr id="7928" name="Check Box 760" hidden="1">
              <a:extLst>
                <a:ext uri="{63B3BB69-23CF-44E3-9099-C40C66FF867C}">
                  <a14:compatExt spid="_x0000_s7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304800</xdr:colOff>
          <xdr:row>23</xdr:row>
          <xdr:rowOff>219075</xdr:rowOff>
        </xdr:to>
        <xdr:sp macro="" textlink="">
          <xdr:nvSpPr>
            <xdr:cNvPr id="7929" name="Check Box 761" hidden="1">
              <a:extLst>
                <a:ext uri="{63B3BB69-23CF-44E3-9099-C40C66FF867C}">
                  <a14:compatExt spid="_x0000_s7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9525</xdr:rowOff>
        </xdr:from>
        <xdr:to>
          <xdr:col>12</xdr:col>
          <xdr:colOff>47625</xdr:colOff>
          <xdr:row>19</xdr:row>
          <xdr:rowOff>0</xdr:rowOff>
        </xdr:to>
        <xdr:sp macro="" textlink="">
          <xdr:nvSpPr>
            <xdr:cNvPr id="7930" name="Check Box 762" hidden="1">
              <a:extLst>
                <a:ext uri="{63B3BB69-23CF-44E3-9099-C40C66FF867C}">
                  <a14:compatExt spid="_x0000_s7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9525</xdr:rowOff>
        </xdr:from>
        <xdr:to>
          <xdr:col>12</xdr:col>
          <xdr:colOff>47625</xdr:colOff>
          <xdr:row>19</xdr:row>
          <xdr:rowOff>219075</xdr:rowOff>
        </xdr:to>
        <xdr:sp macro="" textlink="">
          <xdr:nvSpPr>
            <xdr:cNvPr id="7931" name="Check Box 763" hidden="1">
              <a:extLst>
                <a:ext uri="{63B3BB69-23CF-44E3-9099-C40C66FF867C}">
                  <a14:compatExt spid="_x0000_s7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47625</xdr:rowOff>
        </xdr:from>
        <xdr:to>
          <xdr:col>12</xdr:col>
          <xdr:colOff>57150</xdr:colOff>
          <xdr:row>20</xdr:row>
          <xdr:rowOff>266700</xdr:rowOff>
        </xdr:to>
        <xdr:sp macro="" textlink="">
          <xdr:nvSpPr>
            <xdr:cNvPr id="7932" name="Check Box 764" hidden="1">
              <a:extLst>
                <a:ext uri="{63B3BB69-23CF-44E3-9099-C40C66FF867C}">
                  <a14:compatExt spid="_x0000_s7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66675</xdr:rowOff>
        </xdr:from>
        <xdr:to>
          <xdr:col>12</xdr:col>
          <xdr:colOff>47625</xdr:colOff>
          <xdr:row>21</xdr:row>
          <xdr:rowOff>285750</xdr:rowOff>
        </xdr:to>
        <xdr:sp macro="" textlink="">
          <xdr:nvSpPr>
            <xdr:cNvPr id="7933" name="Check Box 765" hidden="1">
              <a:extLst>
                <a:ext uri="{63B3BB69-23CF-44E3-9099-C40C66FF867C}">
                  <a14:compatExt spid="_x0000_s7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0</xdr:rowOff>
        </xdr:from>
        <xdr:to>
          <xdr:col>12</xdr:col>
          <xdr:colOff>47625</xdr:colOff>
          <xdr:row>22</xdr:row>
          <xdr:rowOff>228600</xdr:rowOff>
        </xdr:to>
        <xdr:sp macro="" textlink="">
          <xdr:nvSpPr>
            <xdr:cNvPr id="7934" name="Check Box 766" hidden="1">
              <a:extLst>
                <a:ext uri="{63B3BB69-23CF-44E3-9099-C40C66FF867C}">
                  <a14:compatExt spid="_x0000_s7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0</xdr:rowOff>
        </xdr:from>
        <xdr:to>
          <xdr:col>12</xdr:col>
          <xdr:colOff>47625</xdr:colOff>
          <xdr:row>23</xdr:row>
          <xdr:rowOff>219075</xdr:rowOff>
        </xdr:to>
        <xdr:sp macro="" textlink="">
          <xdr:nvSpPr>
            <xdr:cNvPr id="7935" name="Check Box 767" hidden="1">
              <a:extLst>
                <a:ext uri="{63B3BB69-23CF-44E3-9099-C40C66FF867C}">
                  <a14:compatExt spid="_x0000_s7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21981</xdr:colOff>
      <xdr:row>0</xdr:row>
      <xdr:rowOff>21982</xdr:rowOff>
    </xdr:from>
    <xdr:to>
      <xdr:col>3</xdr:col>
      <xdr:colOff>178043</xdr:colOff>
      <xdr:row>0</xdr:row>
      <xdr:rowOff>812556</xdr:rowOff>
    </xdr:to>
    <xdr:pic>
      <xdr:nvPicPr>
        <xdr:cNvPr id="21" name="Image 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81" y="21982"/>
          <a:ext cx="1152524" cy="790574"/>
        </a:xfrm>
        <a:prstGeom prst="rect">
          <a:avLst/>
        </a:prstGeom>
      </xdr:spPr>
    </xdr:pic>
    <xdr:clientData/>
  </xdr:twoCellAnchor>
  <xdr:twoCellAnchor editAs="oneCell">
    <xdr:from>
      <xdr:col>17</xdr:col>
      <xdr:colOff>276958</xdr:colOff>
      <xdr:row>0</xdr:row>
      <xdr:rowOff>58616</xdr:rowOff>
    </xdr:from>
    <xdr:to>
      <xdr:col>19</xdr:col>
      <xdr:colOff>3188</xdr:colOff>
      <xdr:row>0</xdr:row>
      <xdr:rowOff>732278</xdr:rowOff>
    </xdr:to>
    <xdr:pic>
      <xdr:nvPicPr>
        <xdr:cNvPr id="22" name="Image 2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76496" y="58616"/>
          <a:ext cx="1032621" cy="673662"/>
        </a:xfrm>
        <a:prstGeom prst="rect">
          <a:avLst/>
        </a:prstGeom>
      </xdr:spPr>
    </xdr:pic>
    <xdr:clientData/>
  </xdr:twoCellAnchor>
  <xdr:twoCellAnchor editAs="oneCell">
    <xdr:from>
      <xdr:col>6</xdr:col>
      <xdr:colOff>82793</xdr:colOff>
      <xdr:row>0</xdr:row>
      <xdr:rowOff>93642</xdr:rowOff>
    </xdr:from>
    <xdr:to>
      <xdr:col>15</xdr:col>
      <xdr:colOff>19782</xdr:colOff>
      <xdr:row>0</xdr:row>
      <xdr:rowOff>1474495</xdr:rowOff>
    </xdr:to>
    <xdr:pic>
      <xdr:nvPicPr>
        <xdr:cNvPr id="23" name="Image 2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36505" y="93642"/>
          <a:ext cx="2457450" cy="1380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142875</xdr:rowOff>
    </xdr:from>
    <xdr:to>
      <xdr:col>1</xdr:col>
      <xdr:colOff>0</xdr:colOff>
      <xdr:row>0</xdr:row>
      <xdr:rowOff>800100</xdr:rowOff>
    </xdr:to>
    <xdr:pic>
      <xdr:nvPicPr>
        <xdr:cNvPr id="2" name="Picture -10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42875"/>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247650</xdr:colOff>
          <xdr:row>18</xdr:row>
          <xdr:rowOff>0</xdr:rowOff>
        </xdr:from>
        <xdr:to>
          <xdr:col>16</xdr:col>
          <xdr:colOff>571500</xdr:colOff>
          <xdr:row>18</xdr:row>
          <xdr:rowOff>0</xdr:rowOff>
        </xdr:to>
        <xdr:sp macro="" textlink="">
          <xdr:nvSpPr>
            <xdr:cNvPr id="9217" name="Label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2</xdr:col>
      <xdr:colOff>161924</xdr:colOff>
      <xdr:row>0</xdr:row>
      <xdr:rowOff>790575</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52524" cy="790574"/>
        </a:xfrm>
        <a:prstGeom prst="rect">
          <a:avLst/>
        </a:prstGeom>
      </xdr:spPr>
    </xdr:pic>
    <xdr:clientData/>
  </xdr:twoCellAnchor>
  <xdr:twoCellAnchor editAs="oneCell">
    <xdr:from>
      <xdr:col>16</xdr:col>
      <xdr:colOff>304799</xdr:colOff>
      <xdr:row>0</xdr:row>
      <xdr:rowOff>0</xdr:rowOff>
    </xdr:from>
    <xdr:to>
      <xdr:col>16</xdr:col>
      <xdr:colOff>1337420</xdr:colOff>
      <xdr:row>0</xdr:row>
      <xdr:rowOff>673662</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67399" y="0"/>
          <a:ext cx="1032621" cy="673662"/>
        </a:xfrm>
        <a:prstGeom prst="rect">
          <a:avLst/>
        </a:prstGeom>
      </xdr:spPr>
    </xdr:pic>
    <xdr:clientData/>
  </xdr:twoCellAnchor>
  <xdr:twoCellAnchor editAs="oneCell">
    <xdr:from>
      <xdr:col>7</xdr:col>
      <xdr:colOff>257174</xdr:colOff>
      <xdr:row>0</xdr:row>
      <xdr:rowOff>115622</xdr:rowOff>
    </xdr:from>
    <xdr:to>
      <xdr:col>13</xdr:col>
      <xdr:colOff>352424</xdr:colOff>
      <xdr:row>1</xdr:row>
      <xdr:rowOff>1050</xdr:rowOff>
    </xdr:to>
    <xdr:pic>
      <xdr:nvPicPr>
        <xdr:cNvPr id="6" name="Imag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90774" y="115622"/>
          <a:ext cx="2457450" cy="138085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F31"/>
  <sheetViews>
    <sheetView workbookViewId="0">
      <selection activeCell="H23" sqref="H23"/>
    </sheetView>
  </sheetViews>
  <sheetFormatPr baseColWidth="10" defaultRowHeight="12"/>
  <cols>
    <col min="1" max="1" width="14.85546875" customWidth="1"/>
    <col min="6" max="6" width="21.7109375" customWidth="1"/>
    <col min="257" max="257" width="14.85546875" customWidth="1"/>
    <col min="262" max="262" width="21.7109375" customWidth="1"/>
    <col min="513" max="513" width="14.85546875" customWidth="1"/>
    <col min="518" max="518" width="21.7109375" customWidth="1"/>
    <col min="769" max="769" width="14.85546875" customWidth="1"/>
    <col min="774" max="774" width="21.7109375" customWidth="1"/>
    <col min="1025" max="1025" width="14.85546875" customWidth="1"/>
    <col min="1030" max="1030" width="21.7109375" customWidth="1"/>
    <col min="1281" max="1281" width="14.85546875" customWidth="1"/>
    <col min="1286" max="1286" width="21.7109375" customWidth="1"/>
    <col min="1537" max="1537" width="14.85546875" customWidth="1"/>
    <col min="1542" max="1542" width="21.7109375" customWidth="1"/>
    <col min="1793" max="1793" width="14.85546875" customWidth="1"/>
    <col min="1798" max="1798" width="21.7109375" customWidth="1"/>
    <col min="2049" max="2049" width="14.85546875" customWidth="1"/>
    <col min="2054" max="2054" width="21.7109375" customWidth="1"/>
    <col min="2305" max="2305" width="14.85546875" customWidth="1"/>
    <col min="2310" max="2310" width="21.7109375" customWidth="1"/>
    <col min="2561" max="2561" width="14.85546875" customWidth="1"/>
    <col min="2566" max="2566" width="21.7109375" customWidth="1"/>
    <col min="2817" max="2817" width="14.85546875" customWidth="1"/>
    <col min="2822" max="2822" width="21.7109375" customWidth="1"/>
    <col min="3073" max="3073" width="14.85546875" customWidth="1"/>
    <col min="3078" max="3078" width="21.7109375" customWidth="1"/>
    <col min="3329" max="3329" width="14.85546875" customWidth="1"/>
    <col min="3334" max="3334" width="21.7109375" customWidth="1"/>
    <col min="3585" max="3585" width="14.85546875" customWidth="1"/>
    <col min="3590" max="3590" width="21.7109375" customWidth="1"/>
    <col min="3841" max="3841" width="14.85546875" customWidth="1"/>
    <col min="3846" max="3846" width="21.7109375" customWidth="1"/>
    <col min="4097" max="4097" width="14.85546875" customWidth="1"/>
    <col min="4102" max="4102" width="21.7109375" customWidth="1"/>
    <col min="4353" max="4353" width="14.85546875" customWidth="1"/>
    <col min="4358" max="4358" width="21.7109375" customWidth="1"/>
    <col min="4609" max="4609" width="14.85546875" customWidth="1"/>
    <col min="4614" max="4614" width="21.7109375" customWidth="1"/>
    <col min="4865" max="4865" width="14.85546875" customWidth="1"/>
    <col min="4870" max="4870" width="21.7109375" customWidth="1"/>
    <col min="5121" max="5121" width="14.85546875" customWidth="1"/>
    <col min="5126" max="5126" width="21.7109375" customWidth="1"/>
    <col min="5377" max="5377" width="14.85546875" customWidth="1"/>
    <col min="5382" max="5382" width="21.7109375" customWidth="1"/>
    <col min="5633" max="5633" width="14.85546875" customWidth="1"/>
    <col min="5638" max="5638" width="21.7109375" customWidth="1"/>
    <col min="5889" max="5889" width="14.85546875" customWidth="1"/>
    <col min="5894" max="5894" width="21.7109375" customWidth="1"/>
    <col min="6145" max="6145" width="14.85546875" customWidth="1"/>
    <col min="6150" max="6150" width="21.7109375" customWidth="1"/>
    <col min="6401" max="6401" width="14.85546875" customWidth="1"/>
    <col min="6406" max="6406" width="21.7109375" customWidth="1"/>
    <col min="6657" max="6657" width="14.85546875" customWidth="1"/>
    <col min="6662" max="6662" width="21.7109375" customWidth="1"/>
    <col min="6913" max="6913" width="14.85546875" customWidth="1"/>
    <col min="6918" max="6918" width="21.7109375" customWidth="1"/>
    <col min="7169" max="7169" width="14.85546875" customWidth="1"/>
    <col min="7174" max="7174" width="21.7109375" customWidth="1"/>
    <col min="7425" max="7425" width="14.85546875" customWidth="1"/>
    <col min="7430" max="7430" width="21.7109375" customWidth="1"/>
    <col min="7681" max="7681" width="14.85546875" customWidth="1"/>
    <col min="7686" max="7686" width="21.7109375" customWidth="1"/>
    <col min="7937" max="7937" width="14.85546875" customWidth="1"/>
    <col min="7942" max="7942" width="21.7109375" customWidth="1"/>
    <col min="8193" max="8193" width="14.85546875" customWidth="1"/>
    <col min="8198" max="8198" width="21.7109375" customWidth="1"/>
    <col min="8449" max="8449" width="14.85546875" customWidth="1"/>
    <col min="8454" max="8454" width="21.7109375" customWidth="1"/>
    <col min="8705" max="8705" width="14.85546875" customWidth="1"/>
    <col min="8710" max="8710" width="21.7109375" customWidth="1"/>
    <col min="8961" max="8961" width="14.85546875" customWidth="1"/>
    <col min="8966" max="8966" width="21.7109375" customWidth="1"/>
    <col min="9217" max="9217" width="14.85546875" customWidth="1"/>
    <col min="9222" max="9222" width="21.7109375" customWidth="1"/>
    <col min="9473" max="9473" width="14.85546875" customWidth="1"/>
    <col min="9478" max="9478" width="21.7109375" customWidth="1"/>
    <col min="9729" max="9729" width="14.85546875" customWidth="1"/>
    <col min="9734" max="9734" width="21.7109375" customWidth="1"/>
    <col min="9985" max="9985" width="14.85546875" customWidth="1"/>
    <col min="9990" max="9990" width="21.7109375" customWidth="1"/>
    <col min="10241" max="10241" width="14.85546875" customWidth="1"/>
    <col min="10246" max="10246" width="21.7109375" customWidth="1"/>
    <col min="10497" max="10497" width="14.85546875" customWidth="1"/>
    <col min="10502" max="10502" width="21.7109375" customWidth="1"/>
    <col min="10753" max="10753" width="14.85546875" customWidth="1"/>
    <col min="10758" max="10758" width="21.7109375" customWidth="1"/>
    <col min="11009" max="11009" width="14.85546875" customWidth="1"/>
    <col min="11014" max="11014" width="21.7109375" customWidth="1"/>
    <col min="11265" max="11265" width="14.85546875" customWidth="1"/>
    <col min="11270" max="11270" width="21.7109375" customWidth="1"/>
    <col min="11521" max="11521" width="14.85546875" customWidth="1"/>
    <col min="11526" max="11526" width="21.7109375" customWidth="1"/>
    <col min="11777" max="11777" width="14.85546875" customWidth="1"/>
    <col min="11782" max="11782" width="21.7109375" customWidth="1"/>
    <col min="12033" max="12033" width="14.85546875" customWidth="1"/>
    <col min="12038" max="12038" width="21.7109375" customWidth="1"/>
    <col min="12289" max="12289" width="14.85546875" customWidth="1"/>
    <col min="12294" max="12294" width="21.7109375" customWidth="1"/>
    <col min="12545" max="12545" width="14.85546875" customWidth="1"/>
    <col min="12550" max="12550" width="21.7109375" customWidth="1"/>
    <col min="12801" max="12801" width="14.85546875" customWidth="1"/>
    <col min="12806" max="12806" width="21.7109375" customWidth="1"/>
    <col min="13057" max="13057" width="14.85546875" customWidth="1"/>
    <col min="13062" max="13062" width="21.7109375" customWidth="1"/>
    <col min="13313" max="13313" width="14.85546875" customWidth="1"/>
    <col min="13318" max="13318" width="21.7109375" customWidth="1"/>
    <col min="13569" max="13569" width="14.85546875" customWidth="1"/>
    <col min="13574" max="13574" width="21.7109375" customWidth="1"/>
    <col min="13825" max="13825" width="14.85546875" customWidth="1"/>
    <col min="13830" max="13830" width="21.7109375" customWidth="1"/>
    <col min="14081" max="14081" width="14.85546875" customWidth="1"/>
    <col min="14086" max="14086" width="21.7109375" customWidth="1"/>
    <col min="14337" max="14337" width="14.85546875" customWidth="1"/>
    <col min="14342" max="14342" width="21.7109375" customWidth="1"/>
    <col min="14593" max="14593" width="14.85546875" customWidth="1"/>
    <col min="14598" max="14598" width="21.7109375" customWidth="1"/>
    <col min="14849" max="14849" width="14.85546875" customWidth="1"/>
    <col min="14854" max="14854" width="21.7109375" customWidth="1"/>
    <col min="15105" max="15105" width="14.85546875" customWidth="1"/>
    <col min="15110" max="15110" width="21.7109375" customWidth="1"/>
    <col min="15361" max="15361" width="14.85546875" customWidth="1"/>
    <col min="15366" max="15366" width="21.7109375" customWidth="1"/>
    <col min="15617" max="15617" width="14.85546875" customWidth="1"/>
    <col min="15622" max="15622" width="21.7109375" customWidth="1"/>
    <col min="15873" max="15873" width="14.85546875" customWidth="1"/>
    <col min="15878" max="15878" width="21.7109375" customWidth="1"/>
    <col min="16129" max="16129" width="14.85546875" customWidth="1"/>
    <col min="16134" max="16134" width="21.7109375" customWidth="1"/>
  </cols>
  <sheetData>
    <row r="1" spans="1:6" ht="12.75" thickBot="1">
      <c r="A1" s="2">
        <f ca="1">TODAY()</f>
        <v>41296</v>
      </c>
      <c r="B1" s="3">
        <v>2016</v>
      </c>
      <c r="C1" s="3">
        <f>B1+1</f>
        <v>2017</v>
      </c>
    </row>
    <row r="2" spans="1:6">
      <c r="A2" s="7"/>
      <c r="B2" s="8"/>
      <c r="C2" s="8"/>
      <c r="D2" s="8"/>
      <c r="E2" s="8"/>
      <c r="F2" s="9"/>
    </row>
    <row r="3" spans="1:6" ht="13.5">
      <c r="A3" s="10" t="s">
        <v>35</v>
      </c>
      <c r="B3" s="5" t="s">
        <v>89</v>
      </c>
      <c r="C3" s="11"/>
      <c r="D3" s="11"/>
      <c r="E3" s="11"/>
      <c r="F3" s="12"/>
    </row>
    <row r="4" spans="1:6">
      <c r="A4" s="10" t="s">
        <v>28</v>
      </c>
      <c r="B4" s="4">
        <v>41352</v>
      </c>
      <c r="C4" s="11"/>
      <c r="D4" s="11"/>
      <c r="E4" s="11"/>
      <c r="F4" s="12"/>
    </row>
    <row r="5" spans="1:6">
      <c r="A5" s="10" t="s">
        <v>29</v>
      </c>
      <c r="B5" s="6">
        <v>41357</v>
      </c>
      <c r="C5" s="11"/>
      <c r="D5" s="11"/>
      <c r="E5" s="11"/>
      <c r="F5" s="12"/>
    </row>
    <row r="6" spans="1:6">
      <c r="A6" s="10" t="s">
        <v>30</v>
      </c>
      <c r="B6" s="80" t="s">
        <v>90</v>
      </c>
      <c r="C6" s="81"/>
      <c r="D6" s="81"/>
      <c r="E6" s="82"/>
      <c r="F6" s="12"/>
    </row>
    <row r="7" spans="1:6">
      <c r="A7" s="10"/>
      <c r="B7" s="11"/>
      <c r="C7" s="11"/>
      <c r="D7" s="11"/>
      <c r="E7" s="11"/>
      <c r="F7" s="12"/>
    </row>
    <row r="8" spans="1:6">
      <c r="A8" s="13" t="s">
        <v>24</v>
      </c>
      <c r="B8" s="11"/>
      <c r="C8" s="11"/>
      <c r="D8" s="11"/>
      <c r="E8" s="11"/>
      <c r="F8" s="12"/>
    </row>
    <row r="9" spans="1:6">
      <c r="A9" s="10" t="s">
        <v>32</v>
      </c>
      <c r="B9" s="4">
        <v>41274</v>
      </c>
      <c r="C9" s="11"/>
      <c r="D9" s="11"/>
      <c r="E9" s="11"/>
      <c r="F9" s="12"/>
    </row>
    <row r="10" spans="1:6">
      <c r="A10" s="10" t="s">
        <v>23</v>
      </c>
      <c r="B10" s="4">
        <v>41322</v>
      </c>
      <c r="C10" s="11"/>
      <c r="D10" s="11"/>
      <c r="E10" s="11"/>
      <c r="F10" s="12"/>
    </row>
    <row r="11" spans="1:6">
      <c r="A11" s="10"/>
      <c r="B11" s="27"/>
      <c r="C11" s="11"/>
      <c r="D11" s="11"/>
      <c r="E11" s="11"/>
      <c r="F11" s="12"/>
    </row>
    <row r="12" spans="1:6">
      <c r="A12" s="13" t="s">
        <v>36</v>
      </c>
      <c r="B12" s="11"/>
      <c r="C12" s="11"/>
      <c r="D12" s="11"/>
      <c r="E12" s="11"/>
      <c r="F12" s="12"/>
    </row>
    <row r="13" spans="1:6">
      <c r="A13" s="10" t="s">
        <v>32</v>
      </c>
      <c r="B13" s="4">
        <v>41274</v>
      </c>
      <c r="C13" s="11"/>
      <c r="D13" s="11"/>
      <c r="E13" s="11"/>
      <c r="F13" s="12"/>
    </row>
    <row r="14" spans="1:6">
      <c r="A14" s="10" t="s">
        <v>23</v>
      </c>
      <c r="B14" s="4">
        <v>41322</v>
      </c>
      <c r="C14" s="11"/>
      <c r="D14" s="11"/>
      <c r="E14" s="11"/>
      <c r="F14" s="12"/>
    </row>
    <row r="15" spans="1:6">
      <c r="A15" s="10"/>
      <c r="B15" s="11"/>
      <c r="C15" s="11"/>
      <c r="D15" s="11"/>
      <c r="E15" s="11"/>
      <c r="F15" s="12"/>
    </row>
    <row r="16" spans="1:6">
      <c r="A16" s="13" t="s">
        <v>31</v>
      </c>
      <c r="B16" s="11"/>
      <c r="C16" s="11"/>
      <c r="D16" s="11"/>
      <c r="E16" s="11"/>
      <c r="F16" s="12"/>
    </row>
    <row r="17" spans="1:6">
      <c r="A17" s="10" t="s">
        <v>32</v>
      </c>
      <c r="B17" s="4">
        <v>41274</v>
      </c>
      <c r="C17" s="11"/>
      <c r="D17" s="11"/>
      <c r="E17" s="11"/>
      <c r="F17" s="12"/>
    </row>
    <row r="18" spans="1:6">
      <c r="A18" s="10" t="s">
        <v>23</v>
      </c>
      <c r="B18" s="4">
        <v>41304</v>
      </c>
      <c r="C18" s="11"/>
      <c r="D18" s="11"/>
      <c r="E18" s="11"/>
      <c r="F18" s="12"/>
    </row>
    <row r="19" spans="1:6">
      <c r="A19" s="10"/>
      <c r="B19" s="11"/>
      <c r="C19" s="11"/>
      <c r="D19" s="11"/>
      <c r="E19" s="11"/>
      <c r="F19" s="12"/>
    </row>
    <row r="20" spans="1:6">
      <c r="A20" s="13" t="s">
        <v>22</v>
      </c>
      <c r="B20" s="11"/>
      <c r="C20" s="11"/>
      <c r="D20" s="11"/>
      <c r="E20" s="11"/>
      <c r="F20" s="12"/>
    </row>
    <row r="21" spans="1:6" ht="39.75" customHeight="1">
      <c r="A21" s="14" t="s">
        <v>27</v>
      </c>
      <c r="B21" s="30"/>
      <c r="C21" s="11"/>
      <c r="D21" s="11"/>
      <c r="E21" s="11"/>
      <c r="F21" s="12"/>
    </row>
    <row r="22" spans="1:6">
      <c r="A22" s="13" t="s">
        <v>71</v>
      </c>
      <c r="B22" s="11"/>
      <c r="C22" s="11"/>
      <c r="D22" s="11"/>
      <c r="E22" s="11"/>
      <c r="F22" s="12"/>
    </row>
    <row r="23" spans="1:6" ht="36">
      <c r="A23" s="14" t="s">
        <v>26</v>
      </c>
      <c r="B23" s="30">
        <v>41371</v>
      </c>
      <c r="C23" s="11"/>
      <c r="D23" s="11"/>
      <c r="E23" s="11"/>
      <c r="F23" s="12"/>
    </row>
    <row r="24" spans="1:6">
      <c r="A24" s="14"/>
      <c r="B24" s="31"/>
      <c r="C24" s="11"/>
      <c r="D24" s="11"/>
      <c r="E24" s="11"/>
      <c r="F24" s="12"/>
    </row>
    <row r="25" spans="1:6">
      <c r="A25" s="13" t="s">
        <v>42</v>
      </c>
      <c r="B25" s="11"/>
      <c r="C25" s="11"/>
      <c r="D25" s="11"/>
      <c r="E25" s="11"/>
      <c r="F25" s="12"/>
    </row>
    <row r="26" spans="1:6" ht="24">
      <c r="A26" s="14" t="s">
        <v>43</v>
      </c>
      <c r="B26" s="30">
        <v>41375</v>
      </c>
      <c r="C26" s="11"/>
      <c r="D26" s="11"/>
      <c r="E26" s="11"/>
      <c r="F26" s="12"/>
    </row>
    <row r="27" spans="1:6">
      <c r="A27" s="14"/>
      <c r="B27" s="28"/>
      <c r="C27" s="11"/>
      <c r="D27" s="11"/>
      <c r="E27" s="11"/>
      <c r="F27" s="12"/>
    </row>
    <row r="28" spans="1:6" ht="24">
      <c r="A28" s="14" t="s">
        <v>44</v>
      </c>
      <c r="B28" s="30">
        <v>41377</v>
      </c>
      <c r="C28" s="11"/>
      <c r="D28" s="11"/>
      <c r="E28" s="11"/>
      <c r="F28" s="12"/>
    </row>
    <row r="29" spans="1:6">
      <c r="A29" s="14"/>
      <c r="B29" s="28"/>
      <c r="C29" s="11"/>
      <c r="D29" s="11"/>
      <c r="E29" s="11"/>
      <c r="F29" s="12"/>
    </row>
    <row r="30" spans="1:6">
      <c r="A30" s="14" t="s">
        <v>91</v>
      </c>
      <c r="B30" s="30">
        <v>41377</v>
      </c>
      <c r="C30" s="11"/>
      <c r="D30" s="11"/>
      <c r="E30" s="11"/>
      <c r="F30" s="12"/>
    </row>
    <row r="31" spans="1:6" ht="12.75" thickBot="1">
      <c r="A31" s="15"/>
      <c r="B31" s="16"/>
      <c r="C31" s="16"/>
      <c r="D31" s="16"/>
      <c r="E31" s="16"/>
      <c r="F31" s="17"/>
    </row>
  </sheetData>
  <mergeCells count="1">
    <mergeCell ref="B6:E6"/>
  </mergeCells>
  <phoneticPr fontId="23" type="noConversion"/>
  <pageMargins left="0.78740157499999996" right="0.78740157499999996" top="0.984251969" bottom="0.984251969" header="0.4921259845" footer="0.4921259845"/>
  <pageSetup paperSize="9"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Impression">
                <anchor moveWithCells="1">
                  <from>
                    <xdr:col>5</xdr:col>
                    <xdr:colOff>514350</xdr:colOff>
                    <xdr:row>22</xdr:row>
                    <xdr:rowOff>266700</xdr:rowOff>
                  </from>
                  <to>
                    <xdr:col>5</xdr:col>
                    <xdr:colOff>1200150</xdr:colOff>
                    <xdr:row>23</xdr:row>
                    <xdr:rowOff>28575</xdr:rowOff>
                  </to>
                </anchor>
              </controlPr>
            </control>
          </mc:Choice>
        </mc:AlternateContent>
        <mc:AlternateContent xmlns:mc="http://schemas.openxmlformats.org/markup-compatibility/2006">
          <mc:Choice Requires="x14">
            <control shapeId="5123" r:id="rId5" name="Button 3">
              <controlPr defaultSize="0" print="0" autoFill="0" autoPict="0">
                <anchor moveWithCells="1">
                  <from>
                    <xdr:col>5</xdr:col>
                    <xdr:colOff>514350</xdr:colOff>
                    <xdr:row>22</xdr:row>
                    <xdr:rowOff>266700</xdr:rowOff>
                  </from>
                  <to>
                    <xdr:col>5</xdr:col>
                    <xdr:colOff>1200150</xdr:colOff>
                    <xdr:row>23</xdr:row>
                    <xdr:rowOff>28575</xdr:rowOff>
                  </to>
                </anchor>
              </controlPr>
            </control>
          </mc:Choice>
        </mc:AlternateContent>
        <mc:AlternateContent xmlns:mc="http://schemas.openxmlformats.org/markup-compatibility/2006">
          <mc:Choice Requires="x14">
            <control shapeId="5124" r:id="rId6" name="Button 4">
              <controlPr defaultSize="0" print="0" autoFill="0" autoPict="0">
                <anchor moveWithCells="1">
                  <from>
                    <xdr:col>5</xdr:col>
                    <xdr:colOff>514350</xdr:colOff>
                    <xdr:row>22</xdr:row>
                    <xdr:rowOff>266700</xdr:rowOff>
                  </from>
                  <to>
                    <xdr:col>5</xdr:col>
                    <xdr:colOff>1200150</xdr:colOff>
                    <xdr:row>23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showRowColHeaders="0" tabSelected="1" zoomScaleNormal="100" workbookViewId="0">
      <selection activeCell="B4" sqref="B4"/>
    </sheetView>
  </sheetViews>
  <sheetFormatPr baseColWidth="10" defaultRowHeight="12"/>
  <cols>
    <col min="2" max="2" width="91.28515625" customWidth="1"/>
  </cols>
  <sheetData>
    <row r="1" spans="1:3" ht="28.5" customHeight="1">
      <c r="A1" s="59"/>
      <c r="B1" s="60" t="s">
        <v>74</v>
      </c>
      <c r="C1" s="59"/>
    </row>
    <row r="2" spans="1:3" s="57" customFormat="1" ht="348">
      <c r="A2" s="61"/>
      <c r="B2" s="56" t="s">
        <v>73</v>
      </c>
      <c r="C2" s="61"/>
    </row>
    <row r="3" spans="1:3">
      <c r="A3" s="59"/>
      <c r="B3" s="59"/>
      <c r="C3" s="59"/>
    </row>
    <row r="4" spans="1:3" ht="75">
      <c r="A4" s="59"/>
      <c r="B4" s="58" t="s">
        <v>94</v>
      </c>
      <c r="C4" s="59"/>
    </row>
    <row r="5" spans="1:3" ht="60" customHeight="1">
      <c r="A5" s="59"/>
      <c r="B5" s="59"/>
      <c r="C5" s="59"/>
    </row>
  </sheetData>
  <sheetProtection algorithmName="SHA-512" hashValue="Ulbytnf62OUutSxAEPui6PFaO01jNHHKvg9ycmJYZNH50ajY8LhlpQcIKJgAN4H94Fw84IyWAVkj7GaFS/ymvQ==" saltValue="LqmrP5nRbQf8Zukvrqu27g==" spinCount="100000" sheet="1" objects="1" scenarios="1" selectLockedCells="1" selectUnlockedCells="1"/>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U29"/>
  <sheetViews>
    <sheetView showGridLines="0" showRowColHeaders="0" showRuler="0" zoomScaleNormal="100" zoomScaleSheetLayoutView="110" workbookViewId="0">
      <selection activeCell="K13" sqref="K13:N13"/>
    </sheetView>
  </sheetViews>
  <sheetFormatPr baseColWidth="10" defaultRowHeight="12"/>
  <cols>
    <col min="1" max="1" width="4.7109375" customWidth="1"/>
    <col min="2" max="2" width="5.85546875" customWidth="1"/>
    <col min="3" max="3" width="4.42578125" customWidth="1"/>
    <col min="4" max="4" width="7.140625" customWidth="1"/>
    <col min="5" max="5" width="2.42578125" customWidth="1"/>
    <col min="6" max="6" width="3.28515625" customWidth="1"/>
    <col min="7" max="8" width="1.7109375" customWidth="1"/>
    <col min="9" max="9" width="3.140625" customWidth="1"/>
    <col min="10" max="10" width="4.42578125" customWidth="1"/>
    <col min="11" max="11" width="4.85546875" customWidth="1"/>
    <col min="12" max="12" width="4" customWidth="1"/>
    <col min="13" max="13" width="2.140625" customWidth="1"/>
    <col min="14" max="14" width="8.7109375" customWidth="1"/>
    <col min="15" max="15" width="7" customWidth="1"/>
    <col min="16" max="16" width="6" customWidth="1"/>
    <col min="17" max="17" width="4.85546875" customWidth="1"/>
    <col min="18" max="18" width="6.5703125" customWidth="1"/>
    <col min="19" max="19" width="13.42578125" customWidth="1"/>
  </cols>
  <sheetData>
    <row r="1" spans="1:20" ht="117.75" customHeight="1">
      <c r="A1" s="18"/>
      <c r="B1" s="1"/>
      <c r="C1" s="1"/>
      <c r="D1" s="1"/>
      <c r="E1" s="1"/>
      <c r="F1" s="1"/>
      <c r="J1" s="1"/>
      <c r="K1" s="1"/>
      <c r="L1" s="1"/>
      <c r="M1" s="1"/>
      <c r="N1" s="1"/>
      <c r="O1" s="1"/>
      <c r="P1" s="1"/>
      <c r="Q1" s="1"/>
      <c r="R1" s="1"/>
      <c r="S1" s="25"/>
    </row>
    <row r="2" spans="1:20" ht="18" customHeight="1">
      <c r="A2" s="111" t="str">
        <f>CONCATENATE(Paramètres!$B$3," édition")</f>
        <v>28e édition</v>
      </c>
      <c r="B2" s="111"/>
      <c r="C2" s="111"/>
      <c r="D2" s="111"/>
      <c r="E2" s="111"/>
      <c r="F2" s="111"/>
      <c r="G2" s="111"/>
      <c r="H2" s="111"/>
      <c r="I2" s="111"/>
      <c r="J2" s="111"/>
      <c r="K2" s="111"/>
      <c r="L2" s="111"/>
      <c r="M2" s="111"/>
      <c r="N2" s="111"/>
      <c r="O2" s="111"/>
      <c r="P2" s="111"/>
      <c r="Q2" s="111"/>
      <c r="R2" s="111"/>
      <c r="S2" s="111"/>
    </row>
    <row r="3" spans="1:20" ht="15.75" customHeight="1">
      <c r="A3" s="112" t="str">
        <f>TEXT(Paramètres!$B$4,"jj mmmm")&amp;" - "&amp;TEXT(Paramètres!$B$5,"jj mmmm")&amp;" "&amp;Paramètres!$C$1</f>
        <v>20 mars - 25 mars 2017</v>
      </c>
      <c r="B3" s="112"/>
      <c r="C3" s="112"/>
      <c r="D3" s="112"/>
      <c r="E3" s="112"/>
      <c r="F3" s="112"/>
      <c r="G3" s="112"/>
      <c r="H3" s="112"/>
      <c r="I3" s="112"/>
      <c r="J3" s="112"/>
      <c r="K3" s="112"/>
      <c r="L3" s="112"/>
      <c r="M3" s="112"/>
      <c r="N3" s="112"/>
      <c r="O3" s="112"/>
      <c r="P3" s="112"/>
      <c r="Q3" s="112"/>
      <c r="R3" s="112"/>
      <c r="S3" s="112"/>
    </row>
    <row r="4" spans="1:20" ht="8.1" customHeight="1">
      <c r="A4" s="23"/>
      <c r="B4" s="26"/>
      <c r="N4" s="26"/>
      <c r="O4" s="26"/>
      <c r="P4" s="26"/>
      <c r="Q4" s="26"/>
      <c r="R4" s="26"/>
      <c r="S4" s="25"/>
    </row>
    <row r="5" spans="1:20" ht="18.75" customHeight="1">
      <c r="A5" s="113" t="s">
        <v>14</v>
      </c>
      <c r="B5" s="113"/>
      <c r="C5" s="113"/>
      <c r="D5" s="113"/>
      <c r="E5" s="113"/>
      <c r="F5" s="113"/>
      <c r="G5" s="113"/>
      <c r="H5" s="113"/>
      <c r="I5" s="113"/>
      <c r="J5" s="113"/>
      <c r="K5" s="113"/>
      <c r="L5" s="113"/>
      <c r="M5" s="113"/>
      <c r="N5" s="113"/>
      <c r="O5" s="113"/>
      <c r="P5" s="113"/>
      <c r="Q5" s="113"/>
      <c r="R5" s="113"/>
      <c r="S5" s="113"/>
    </row>
    <row r="6" spans="1:20" ht="18.75" customHeight="1" thickBot="1">
      <c r="A6" s="37"/>
      <c r="B6" s="37"/>
      <c r="C6" s="37"/>
      <c r="D6" s="37"/>
      <c r="E6" s="37"/>
      <c r="F6" s="37"/>
      <c r="G6" s="37"/>
      <c r="H6" s="37"/>
      <c r="I6" s="37"/>
      <c r="J6" s="37"/>
      <c r="K6" s="37"/>
      <c r="L6" s="37"/>
      <c r="M6" s="37"/>
      <c r="N6" s="37"/>
      <c r="O6" s="37"/>
      <c r="P6" s="37"/>
      <c r="Q6" s="37"/>
      <c r="R6" s="37"/>
      <c r="S6" s="37"/>
    </row>
    <row r="7" spans="1:20" ht="21.75" customHeight="1" thickBot="1">
      <c r="A7" s="99" t="s">
        <v>72</v>
      </c>
      <c r="B7" s="100"/>
      <c r="C7" s="100"/>
      <c r="D7" s="100"/>
      <c r="E7" s="100"/>
      <c r="F7" s="100"/>
      <c r="G7" s="100"/>
      <c r="H7" s="100"/>
      <c r="I7" s="100"/>
      <c r="J7" s="100"/>
      <c r="K7" s="100"/>
      <c r="L7" s="100"/>
      <c r="M7" s="100"/>
      <c r="N7" s="100"/>
      <c r="O7" s="100"/>
      <c r="P7" s="100"/>
      <c r="Q7" s="100"/>
      <c r="R7" s="100"/>
      <c r="S7" s="101"/>
    </row>
    <row r="8" spans="1:20" ht="52.5" customHeight="1" thickBot="1">
      <c r="A8" s="114" t="s">
        <v>40</v>
      </c>
      <c r="B8" s="115"/>
      <c r="C8" s="115"/>
      <c r="D8" s="115"/>
      <c r="E8" s="115"/>
      <c r="F8" s="115"/>
      <c r="G8" s="115"/>
      <c r="H8" s="115"/>
      <c r="I8" s="115"/>
      <c r="J8" s="115"/>
      <c r="K8" s="115"/>
      <c r="L8" s="115"/>
      <c r="M8" s="115"/>
      <c r="N8" s="115"/>
      <c r="O8" s="115"/>
      <c r="P8" s="115"/>
      <c r="Q8" s="115"/>
      <c r="R8" s="115"/>
      <c r="S8" s="116"/>
    </row>
    <row r="9" spans="1:20" ht="25.5" customHeight="1">
      <c r="A9" s="38"/>
      <c r="B9" s="120" t="s">
        <v>37</v>
      </c>
      <c r="C9" s="120"/>
      <c r="D9" s="120"/>
      <c r="E9" s="120"/>
      <c r="F9" s="120"/>
      <c r="G9" s="120"/>
      <c r="H9" s="120"/>
      <c r="I9" s="120"/>
      <c r="J9" s="120"/>
      <c r="K9" s="120"/>
      <c r="L9" s="39"/>
      <c r="M9" s="40"/>
      <c r="N9" s="121" t="s">
        <v>38</v>
      </c>
      <c r="O9" s="121"/>
      <c r="P9" s="121"/>
      <c r="Q9" s="121"/>
      <c r="R9" s="121"/>
      <c r="S9" s="41"/>
    </row>
    <row r="10" spans="1:20" ht="17.25" customHeight="1">
      <c r="A10" s="122" t="s">
        <v>41</v>
      </c>
      <c r="B10" s="123"/>
      <c r="C10" s="123"/>
      <c r="D10" s="123"/>
      <c r="E10" s="124"/>
      <c r="F10" s="124"/>
      <c r="G10" s="124"/>
      <c r="H10" s="124"/>
      <c r="I10" s="124"/>
      <c r="J10" s="124"/>
      <c r="K10" s="124"/>
      <c r="L10" s="42"/>
      <c r="M10" s="43"/>
      <c r="N10" s="44" t="s">
        <v>39</v>
      </c>
      <c r="O10" s="124"/>
      <c r="P10" s="124"/>
      <c r="Q10" s="124"/>
      <c r="R10" s="124"/>
      <c r="S10" s="125"/>
    </row>
    <row r="11" spans="1:20" ht="33" customHeight="1" thickBot="1">
      <c r="A11" s="85" t="s">
        <v>93</v>
      </c>
      <c r="B11" s="86"/>
      <c r="C11" s="86"/>
      <c r="D11" s="86"/>
      <c r="E11" s="86"/>
      <c r="F11" s="86"/>
      <c r="G11" s="86"/>
      <c r="H11" s="86"/>
      <c r="I11" s="86"/>
      <c r="J11" s="86"/>
      <c r="K11" s="86"/>
      <c r="L11" s="86"/>
      <c r="M11" s="86"/>
      <c r="N11" s="86"/>
      <c r="O11" s="86"/>
      <c r="P11" s="86"/>
      <c r="Q11" s="86"/>
      <c r="R11" s="86"/>
      <c r="S11" s="87"/>
    </row>
    <row r="12" spans="1:20" ht="18" customHeight="1">
      <c r="A12" s="117" t="s">
        <v>5</v>
      </c>
      <c r="B12" s="118"/>
      <c r="C12" s="118"/>
      <c r="D12" s="118"/>
      <c r="E12" s="118"/>
      <c r="F12" s="118"/>
      <c r="G12" s="118"/>
      <c r="H12" s="118"/>
      <c r="I12" s="118"/>
      <c r="J12" s="118"/>
      <c r="K12" s="118"/>
      <c r="L12" s="118"/>
      <c r="M12" s="118"/>
      <c r="N12" s="118"/>
      <c r="O12" s="118"/>
      <c r="P12" s="118"/>
      <c r="Q12" s="118"/>
      <c r="R12" s="118"/>
      <c r="S12" s="119"/>
    </row>
    <row r="13" spans="1:20" ht="23.1" customHeight="1" thickBot="1">
      <c r="A13" s="135" t="s">
        <v>6</v>
      </c>
      <c r="B13" s="136"/>
      <c r="C13" s="88"/>
      <c r="D13" s="88"/>
      <c r="E13" s="88"/>
      <c r="F13" s="88"/>
      <c r="G13" s="88"/>
      <c r="H13" s="88"/>
      <c r="I13" s="127" t="s">
        <v>7</v>
      </c>
      <c r="J13" s="127"/>
      <c r="K13" s="88"/>
      <c r="L13" s="88"/>
      <c r="M13" s="88"/>
      <c r="N13" s="88"/>
      <c r="O13" s="127" t="s">
        <v>25</v>
      </c>
      <c r="P13" s="127"/>
      <c r="Q13" s="88"/>
      <c r="R13" s="88"/>
      <c r="S13" s="137"/>
    </row>
    <row r="14" spans="1:20" ht="18" customHeight="1">
      <c r="A14" s="117" t="s">
        <v>8</v>
      </c>
      <c r="B14" s="118"/>
      <c r="C14" s="118"/>
      <c r="D14" s="118"/>
      <c r="E14" s="118"/>
      <c r="F14" s="118"/>
      <c r="G14" s="118"/>
      <c r="H14" s="118"/>
      <c r="I14" s="118"/>
      <c r="J14" s="118"/>
      <c r="K14" s="118"/>
      <c r="L14" s="118"/>
      <c r="M14" s="118"/>
      <c r="N14" s="118"/>
      <c r="O14" s="118"/>
      <c r="P14" s="118"/>
      <c r="Q14" s="118"/>
      <c r="R14" s="118"/>
      <c r="S14" s="119"/>
    </row>
    <row r="15" spans="1:20" ht="21.75" customHeight="1" thickBot="1">
      <c r="A15" s="128" t="s">
        <v>9</v>
      </c>
      <c r="B15" s="129"/>
      <c r="C15" s="129"/>
      <c r="D15" s="134"/>
      <c r="E15" s="134"/>
      <c r="F15" s="129" t="s">
        <v>10</v>
      </c>
      <c r="G15" s="129"/>
      <c r="H15" s="129"/>
      <c r="I15" s="129"/>
      <c r="J15" s="133"/>
      <c r="K15" s="133"/>
      <c r="L15" s="129" t="s">
        <v>11</v>
      </c>
      <c r="M15" s="129"/>
      <c r="N15" s="129"/>
      <c r="O15" s="129"/>
      <c r="P15" s="126"/>
      <c r="Q15" s="126"/>
      <c r="R15" s="45" t="s">
        <v>2</v>
      </c>
      <c r="S15" s="46">
        <f>D15+J15+P15</f>
        <v>0</v>
      </c>
    </row>
    <row r="16" spans="1:20" ht="6.75" customHeight="1" thickBot="1">
      <c r="A16" s="19"/>
      <c r="B16" s="19"/>
      <c r="C16" s="19"/>
      <c r="D16" s="20"/>
      <c r="E16" s="20"/>
      <c r="F16" s="20"/>
      <c r="G16" s="20"/>
      <c r="H16" s="20"/>
      <c r="I16" s="21"/>
      <c r="J16" s="21"/>
      <c r="K16" s="21"/>
      <c r="L16" s="21"/>
      <c r="M16" s="22"/>
      <c r="N16" s="22"/>
      <c r="O16" s="22"/>
      <c r="P16" s="22"/>
      <c r="Q16" s="22"/>
      <c r="R16" s="22"/>
      <c r="S16" s="24"/>
      <c r="T16" s="23"/>
    </row>
    <row r="17" spans="1:21" ht="21.75" customHeight="1" thickBot="1">
      <c r="A17" s="99" t="s">
        <v>12</v>
      </c>
      <c r="B17" s="100"/>
      <c r="C17" s="100"/>
      <c r="D17" s="100"/>
      <c r="E17" s="100"/>
      <c r="F17" s="100"/>
      <c r="G17" s="100"/>
      <c r="H17" s="100"/>
      <c r="I17" s="100"/>
      <c r="J17" s="100"/>
      <c r="K17" s="100"/>
      <c r="L17" s="100"/>
      <c r="M17" s="100"/>
      <c r="N17" s="100"/>
      <c r="O17" s="100"/>
      <c r="P17" s="100"/>
      <c r="Q17" s="100"/>
      <c r="R17" s="100"/>
      <c r="S17" s="101"/>
    </row>
    <row r="18" spans="1:21" ht="12.75" customHeight="1" thickBot="1">
      <c r="A18" s="130" t="s">
        <v>13</v>
      </c>
      <c r="B18" s="131"/>
      <c r="C18" s="131"/>
      <c r="D18" s="131"/>
      <c r="E18" s="131"/>
      <c r="F18" s="131"/>
      <c r="G18" s="131"/>
      <c r="H18" s="131"/>
      <c r="I18" s="131"/>
      <c r="J18" s="131"/>
      <c r="K18" s="131"/>
      <c r="L18" s="131"/>
      <c r="M18" s="131"/>
      <c r="N18" s="131"/>
      <c r="O18" s="131"/>
      <c r="P18" s="131"/>
      <c r="Q18" s="131"/>
      <c r="R18" s="131"/>
      <c r="S18" s="132"/>
      <c r="T18" s="23"/>
    </row>
    <row r="19" spans="1:21" ht="17.25" customHeight="1">
      <c r="A19" s="47"/>
      <c r="B19" s="95" t="s">
        <v>33</v>
      </c>
      <c r="C19" s="96"/>
      <c r="D19" s="96"/>
      <c r="E19" s="96"/>
      <c r="F19" s="96"/>
      <c r="G19" s="96"/>
      <c r="H19" s="96"/>
      <c r="I19" s="96"/>
      <c r="J19" s="96"/>
      <c r="K19" s="96"/>
      <c r="L19" s="49"/>
      <c r="M19" s="95" t="s">
        <v>0</v>
      </c>
      <c r="N19" s="96"/>
      <c r="O19" s="96"/>
      <c r="P19" s="96"/>
      <c r="Q19" s="96"/>
      <c r="R19" s="96"/>
      <c r="S19" s="110"/>
    </row>
    <row r="20" spans="1:21" ht="18" customHeight="1">
      <c r="A20" s="48"/>
      <c r="B20" s="83" t="s">
        <v>3</v>
      </c>
      <c r="C20" s="84"/>
      <c r="D20" s="84"/>
      <c r="E20" s="84"/>
      <c r="F20" s="84"/>
      <c r="G20" s="84"/>
      <c r="H20" s="84"/>
      <c r="I20" s="84"/>
      <c r="J20" s="84"/>
      <c r="K20" s="84"/>
      <c r="L20" s="50"/>
      <c r="M20" s="83" t="s">
        <v>16</v>
      </c>
      <c r="N20" s="84"/>
      <c r="O20" s="84"/>
      <c r="P20" s="84"/>
      <c r="Q20" s="84"/>
      <c r="R20" s="84"/>
      <c r="S20" s="103"/>
    </row>
    <row r="21" spans="1:21" ht="25.5" customHeight="1">
      <c r="A21" s="48"/>
      <c r="B21" s="83" t="s">
        <v>34</v>
      </c>
      <c r="C21" s="84"/>
      <c r="D21" s="84"/>
      <c r="E21" s="84"/>
      <c r="F21" s="84"/>
      <c r="G21" s="84"/>
      <c r="H21" s="84"/>
      <c r="I21" s="84"/>
      <c r="J21" s="84"/>
      <c r="K21" s="84"/>
      <c r="L21" s="50"/>
      <c r="M21" s="83" t="s">
        <v>17</v>
      </c>
      <c r="N21" s="84"/>
      <c r="O21" s="84"/>
      <c r="P21" s="84"/>
      <c r="Q21" s="84"/>
      <c r="R21" s="84"/>
      <c r="S21" s="103"/>
    </row>
    <row r="22" spans="1:21" ht="28.5" customHeight="1">
      <c r="A22" s="48"/>
      <c r="B22" s="83" t="s">
        <v>1</v>
      </c>
      <c r="C22" s="84"/>
      <c r="D22" s="84"/>
      <c r="E22" s="84"/>
      <c r="F22" s="84"/>
      <c r="G22" s="84"/>
      <c r="H22" s="84"/>
      <c r="I22" s="84"/>
      <c r="J22" s="84"/>
      <c r="K22" s="84"/>
      <c r="L22" s="50"/>
      <c r="M22" s="83" t="s">
        <v>18</v>
      </c>
      <c r="N22" s="84"/>
      <c r="O22" s="84"/>
      <c r="P22" s="84"/>
      <c r="Q22" s="84"/>
      <c r="R22" s="84"/>
      <c r="S22" s="103"/>
    </row>
    <row r="23" spans="1:21" ht="18.75" customHeight="1">
      <c r="A23" s="48"/>
      <c r="B23" s="83" t="s">
        <v>4</v>
      </c>
      <c r="C23" s="84"/>
      <c r="D23" s="84"/>
      <c r="E23" s="84"/>
      <c r="F23" s="84"/>
      <c r="G23" s="84"/>
      <c r="H23" s="84"/>
      <c r="I23" s="84"/>
      <c r="J23" s="84"/>
      <c r="K23" s="84"/>
      <c r="L23" s="50"/>
      <c r="M23" s="83" t="s">
        <v>19</v>
      </c>
      <c r="N23" s="84"/>
      <c r="O23" s="84"/>
      <c r="P23" s="84"/>
      <c r="Q23" s="84"/>
      <c r="R23" s="84"/>
      <c r="S23" s="103"/>
    </row>
    <row r="24" spans="1:21" ht="21" customHeight="1" thickBot="1">
      <c r="A24" s="51"/>
      <c r="B24" s="104" t="s">
        <v>15</v>
      </c>
      <c r="C24" s="105"/>
      <c r="D24" s="105"/>
      <c r="E24" s="105"/>
      <c r="F24" s="105"/>
      <c r="G24" s="105"/>
      <c r="H24" s="105"/>
      <c r="I24" s="105"/>
      <c r="J24" s="105"/>
      <c r="K24" s="105"/>
      <c r="L24" s="52"/>
      <c r="M24" s="106" t="s">
        <v>45</v>
      </c>
      <c r="N24" s="106"/>
      <c r="O24" s="107"/>
      <c r="P24" s="108"/>
      <c r="Q24" s="108"/>
      <c r="R24" s="108"/>
      <c r="S24" s="109"/>
    </row>
    <row r="25" spans="1:21" ht="35.25" customHeight="1" thickBot="1">
      <c r="A25" s="97" t="str">
        <f>CONCATENATE("Travaillez-vous sur le thème "," ",Paramètres!B6,"")</f>
        <v>Travaillez-vous sur le thème  "D'où vient l'info ?"</v>
      </c>
      <c r="B25" s="98"/>
      <c r="C25" s="98"/>
      <c r="D25" s="98"/>
      <c r="E25" s="98"/>
      <c r="F25" s="98"/>
      <c r="G25" s="98"/>
      <c r="H25" s="98"/>
      <c r="I25" s="98"/>
      <c r="J25" s="98"/>
      <c r="K25" s="98"/>
      <c r="L25" s="98"/>
      <c r="M25" s="98"/>
      <c r="N25" s="98"/>
      <c r="O25" s="102"/>
      <c r="P25" s="102"/>
      <c r="Q25" s="53"/>
      <c r="R25" s="54"/>
      <c r="S25" s="55"/>
    </row>
    <row r="26" spans="1:21" ht="7.5" customHeight="1" thickBot="1">
      <c r="A26" s="32"/>
      <c r="B26" s="32"/>
      <c r="C26" s="32"/>
      <c r="D26" s="32"/>
      <c r="E26" s="32"/>
      <c r="F26" s="32"/>
      <c r="G26" s="32"/>
      <c r="H26" s="32"/>
      <c r="I26" s="32"/>
      <c r="J26" s="32"/>
      <c r="K26" s="32"/>
      <c r="L26" s="32"/>
      <c r="M26" s="32"/>
      <c r="N26" s="32"/>
      <c r="O26" s="29"/>
      <c r="P26" s="29"/>
      <c r="Q26" s="23"/>
      <c r="R26" s="29"/>
      <c r="S26" s="33"/>
    </row>
    <row r="27" spans="1:21" ht="18" customHeight="1" thickBot="1">
      <c r="A27" s="99" t="s">
        <v>20</v>
      </c>
      <c r="B27" s="100"/>
      <c r="C27" s="100"/>
      <c r="D27" s="100"/>
      <c r="E27" s="100"/>
      <c r="F27" s="100"/>
      <c r="G27" s="100"/>
      <c r="H27" s="100"/>
      <c r="I27" s="100"/>
      <c r="J27" s="100"/>
      <c r="K27" s="100"/>
      <c r="L27" s="100"/>
      <c r="M27" s="100"/>
      <c r="N27" s="100"/>
      <c r="O27" s="100"/>
      <c r="P27" s="100"/>
      <c r="Q27" s="100"/>
      <c r="R27" s="100"/>
      <c r="S27" s="101"/>
    </row>
    <row r="28" spans="1:21" ht="99" customHeight="1" thickBot="1">
      <c r="A28" s="92" t="s">
        <v>21</v>
      </c>
      <c r="B28" s="93"/>
      <c r="C28" s="93"/>
      <c r="D28" s="93"/>
      <c r="E28" s="93"/>
      <c r="F28" s="93"/>
      <c r="G28" s="93"/>
      <c r="H28" s="93"/>
      <c r="I28" s="93"/>
      <c r="J28" s="93"/>
      <c r="K28" s="93"/>
      <c r="L28" s="93"/>
      <c r="M28" s="93"/>
      <c r="N28" s="93"/>
      <c r="O28" s="93"/>
      <c r="P28" s="93"/>
      <c r="Q28" s="93"/>
      <c r="R28" s="93"/>
      <c r="S28" s="94"/>
      <c r="U28" s="35"/>
    </row>
    <row r="29" spans="1:21" ht="183.75" customHeight="1" thickBot="1">
      <c r="A29" s="89"/>
      <c r="B29" s="90"/>
      <c r="C29" s="90"/>
      <c r="D29" s="90"/>
      <c r="E29" s="90"/>
      <c r="F29" s="90"/>
      <c r="G29" s="90"/>
      <c r="H29" s="90"/>
      <c r="I29" s="90"/>
      <c r="J29" s="90"/>
      <c r="K29" s="90"/>
      <c r="L29" s="90"/>
      <c r="M29" s="90"/>
      <c r="N29" s="90"/>
      <c r="O29" s="90"/>
      <c r="P29" s="90"/>
      <c r="Q29" s="90"/>
      <c r="R29" s="90"/>
      <c r="S29" s="91"/>
    </row>
  </sheetData>
  <sheetProtection algorithmName="SHA-512" hashValue="Wp2QAUO6T8jDYu2Ryg9wFXFl3EWiiF+9TDgC+aKjfAT5nvjw+lPU+vmQbqEP3dwPnZnX0papbgQnTBv8ML0GeA==" saltValue="Ts18bzhjL6mBMftycGUl7Q==" spinCount="100000" sheet="1" objects="1" scenarios="1" selectLockedCells="1"/>
  <mergeCells count="45">
    <mergeCell ref="I13:J13"/>
    <mergeCell ref="A17:S17"/>
    <mergeCell ref="A15:C15"/>
    <mergeCell ref="F15:I15"/>
    <mergeCell ref="A18:S18"/>
    <mergeCell ref="J15:K15"/>
    <mergeCell ref="D15:E15"/>
    <mergeCell ref="L15:O15"/>
    <mergeCell ref="A13:B13"/>
    <mergeCell ref="K13:N13"/>
    <mergeCell ref="O13:P13"/>
    <mergeCell ref="A14:S14"/>
    <mergeCell ref="Q13:S13"/>
    <mergeCell ref="B23:K23"/>
    <mergeCell ref="M19:S19"/>
    <mergeCell ref="A2:S2"/>
    <mergeCell ref="A3:S3"/>
    <mergeCell ref="A5:S5"/>
    <mergeCell ref="A8:S8"/>
    <mergeCell ref="A12:S12"/>
    <mergeCell ref="B9:K9"/>
    <mergeCell ref="N9:R9"/>
    <mergeCell ref="A10:D10"/>
    <mergeCell ref="A7:S7"/>
    <mergeCell ref="E10:K10"/>
    <mergeCell ref="O10:S10"/>
    <mergeCell ref="M21:S21"/>
    <mergeCell ref="P15:Q15"/>
    <mergeCell ref="M20:S20"/>
    <mergeCell ref="B22:K22"/>
    <mergeCell ref="A11:S11"/>
    <mergeCell ref="C13:H13"/>
    <mergeCell ref="A29:S29"/>
    <mergeCell ref="A28:S28"/>
    <mergeCell ref="B19:K19"/>
    <mergeCell ref="B20:K20"/>
    <mergeCell ref="B21:K21"/>
    <mergeCell ref="A25:N25"/>
    <mergeCell ref="A27:S27"/>
    <mergeCell ref="O25:P25"/>
    <mergeCell ref="M23:S23"/>
    <mergeCell ref="M22:S22"/>
    <mergeCell ref="B24:K24"/>
    <mergeCell ref="M24:N24"/>
    <mergeCell ref="O24:S24"/>
  </mergeCells>
  <phoneticPr fontId="5"/>
  <conditionalFormatting sqref="S15">
    <cfRule type="cellIs" dxfId="0" priority="1" stopIfTrue="1" operator="equal">
      <formula>0</formula>
    </cfRule>
  </conditionalFormatting>
  <printOptions horizontalCentered="1"/>
  <pageMargins left="0.39370078740157483" right="0.39370078740157483" top="0.39370078740157483" bottom="0.39370078740157483" header="0.31496062992125984" footer="0.31496062992125984"/>
  <pageSetup paperSize="10"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2" r:id="rId4" name="Label 4">
              <controlPr defaultSize="0" autoFill="0" autoLine="0" autoPict="0">
                <anchor moveWithCells="1" sizeWithCells="1">
                  <from>
                    <xdr:col>0</xdr:col>
                    <xdr:colOff>247650</xdr:colOff>
                    <xdr:row>28</xdr:row>
                    <xdr:rowOff>0</xdr:rowOff>
                  </from>
                  <to>
                    <xdr:col>18</xdr:col>
                    <xdr:colOff>600075</xdr:colOff>
                    <xdr:row>28</xdr:row>
                    <xdr:rowOff>0</xdr:rowOff>
                  </to>
                </anchor>
              </controlPr>
            </control>
          </mc:Choice>
        </mc:AlternateContent>
        <mc:AlternateContent xmlns:mc="http://schemas.openxmlformats.org/markup-compatibility/2006">
          <mc:Choice Requires="x14">
            <control shapeId="7922" r:id="rId5" name="Check Box 754">
              <controlPr locked="0" defaultSize="0" autoFill="0" autoLine="0" autoPict="0">
                <anchor moveWithCells="1">
                  <from>
                    <xdr:col>0</xdr:col>
                    <xdr:colOff>9525</xdr:colOff>
                    <xdr:row>18</xdr:row>
                    <xdr:rowOff>0</xdr:rowOff>
                  </from>
                  <to>
                    <xdr:col>1</xdr:col>
                    <xdr:colOff>0</xdr:colOff>
                    <xdr:row>19</xdr:row>
                    <xdr:rowOff>0</xdr:rowOff>
                  </to>
                </anchor>
              </controlPr>
            </control>
          </mc:Choice>
        </mc:AlternateContent>
        <mc:AlternateContent xmlns:mc="http://schemas.openxmlformats.org/markup-compatibility/2006">
          <mc:Choice Requires="x14">
            <control shapeId="7923" r:id="rId6" name="Option Button 755">
              <controlPr locked="0" defaultSize="0" autoFill="0" autoLine="0" autoPict="0">
                <anchor moveWithCells="1">
                  <from>
                    <xdr:col>14</xdr:col>
                    <xdr:colOff>247650</xdr:colOff>
                    <xdr:row>24</xdr:row>
                    <xdr:rowOff>104775</xdr:rowOff>
                  </from>
                  <to>
                    <xdr:col>15</xdr:col>
                    <xdr:colOff>238125</xdr:colOff>
                    <xdr:row>24</xdr:row>
                    <xdr:rowOff>381000</xdr:rowOff>
                  </to>
                </anchor>
              </controlPr>
            </control>
          </mc:Choice>
        </mc:AlternateContent>
        <mc:AlternateContent xmlns:mc="http://schemas.openxmlformats.org/markup-compatibility/2006">
          <mc:Choice Requires="x14">
            <control shapeId="7924" r:id="rId7" name="Option Button 756">
              <controlPr locked="0" defaultSize="0" autoFill="0" autoLine="0" autoPict="0">
                <anchor moveWithCells="1">
                  <from>
                    <xdr:col>16</xdr:col>
                    <xdr:colOff>19050</xdr:colOff>
                    <xdr:row>24</xdr:row>
                    <xdr:rowOff>133350</xdr:rowOff>
                  </from>
                  <to>
                    <xdr:col>17</xdr:col>
                    <xdr:colOff>123825</xdr:colOff>
                    <xdr:row>24</xdr:row>
                    <xdr:rowOff>361950</xdr:rowOff>
                  </to>
                </anchor>
              </controlPr>
            </control>
          </mc:Choice>
        </mc:AlternateContent>
        <mc:AlternateContent xmlns:mc="http://schemas.openxmlformats.org/markup-compatibility/2006">
          <mc:Choice Requires="x14">
            <control shapeId="7925" r:id="rId8" name="Check Box 757">
              <controlPr locked="0" defaultSize="0" autoFill="0" autoLine="0" autoPict="0">
                <anchor moveWithCells="1">
                  <from>
                    <xdr:col>0</xdr:col>
                    <xdr:colOff>0</xdr:colOff>
                    <xdr:row>19</xdr:row>
                    <xdr:rowOff>9525</xdr:rowOff>
                  </from>
                  <to>
                    <xdr:col>1</xdr:col>
                    <xdr:colOff>0</xdr:colOff>
                    <xdr:row>20</xdr:row>
                    <xdr:rowOff>0</xdr:rowOff>
                  </to>
                </anchor>
              </controlPr>
            </control>
          </mc:Choice>
        </mc:AlternateContent>
        <mc:AlternateContent xmlns:mc="http://schemas.openxmlformats.org/markup-compatibility/2006">
          <mc:Choice Requires="x14">
            <control shapeId="7926" r:id="rId9" name="Check Box 758">
              <controlPr locked="0" defaultSize="0" autoFill="0" autoLine="0" autoPict="0">
                <anchor moveWithCells="1">
                  <from>
                    <xdr:col>0</xdr:col>
                    <xdr:colOff>9525</xdr:colOff>
                    <xdr:row>20</xdr:row>
                    <xdr:rowOff>9525</xdr:rowOff>
                  </from>
                  <to>
                    <xdr:col>1</xdr:col>
                    <xdr:colOff>0</xdr:colOff>
                    <xdr:row>20</xdr:row>
                    <xdr:rowOff>228600</xdr:rowOff>
                  </to>
                </anchor>
              </controlPr>
            </control>
          </mc:Choice>
        </mc:AlternateContent>
        <mc:AlternateContent xmlns:mc="http://schemas.openxmlformats.org/markup-compatibility/2006">
          <mc:Choice Requires="x14">
            <control shapeId="7927" r:id="rId10" name="Check Box 759">
              <controlPr locked="0" defaultSize="0" autoFill="0" autoLine="0" autoPict="0">
                <anchor moveWithCells="1">
                  <from>
                    <xdr:col>0</xdr:col>
                    <xdr:colOff>9525</xdr:colOff>
                    <xdr:row>21</xdr:row>
                    <xdr:rowOff>0</xdr:rowOff>
                  </from>
                  <to>
                    <xdr:col>1</xdr:col>
                    <xdr:colOff>0</xdr:colOff>
                    <xdr:row>21</xdr:row>
                    <xdr:rowOff>228600</xdr:rowOff>
                  </to>
                </anchor>
              </controlPr>
            </control>
          </mc:Choice>
        </mc:AlternateContent>
        <mc:AlternateContent xmlns:mc="http://schemas.openxmlformats.org/markup-compatibility/2006">
          <mc:Choice Requires="x14">
            <control shapeId="7928" r:id="rId11" name="Check Box 760">
              <controlPr locked="0" defaultSize="0" autoFill="0" autoLine="0" autoPict="0">
                <anchor moveWithCells="1">
                  <from>
                    <xdr:col>0</xdr:col>
                    <xdr:colOff>0</xdr:colOff>
                    <xdr:row>22</xdr:row>
                    <xdr:rowOff>9525</xdr:rowOff>
                  </from>
                  <to>
                    <xdr:col>0</xdr:col>
                    <xdr:colOff>304800</xdr:colOff>
                    <xdr:row>22</xdr:row>
                    <xdr:rowOff>219075</xdr:rowOff>
                  </to>
                </anchor>
              </controlPr>
            </control>
          </mc:Choice>
        </mc:AlternateContent>
        <mc:AlternateContent xmlns:mc="http://schemas.openxmlformats.org/markup-compatibility/2006">
          <mc:Choice Requires="x14">
            <control shapeId="7929" r:id="rId12" name="Check Box 761">
              <controlPr locked="0" defaultSize="0" autoFill="0" autoLine="0" autoPict="0">
                <anchor moveWithCells="1">
                  <from>
                    <xdr:col>0</xdr:col>
                    <xdr:colOff>0</xdr:colOff>
                    <xdr:row>23</xdr:row>
                    <xdr:rowOff>0</xdr:rowOff>
                  </from>
                  <to>
                    <xdr:col>0</xdr:col>
                    <xdr:colOff>304800</xdr:colOff>
                    <xdr:row>23</xdr:row>
                    <xdr:rowOff>219075</xdr:rowOff>
                  </to>
                </anchor>
              </controlPr>
            </control>
          </mc:Choice>
        </mc:AlternateContent>
        <mc:AlternateContent xmlns:mc="http://schemas.openxmlformats.org/markup-compatibility/2006">
          <mc:Choice Requires="x14">
            <control shapeId="7930" r:id="rId13" name="Check Box 762">
              <controlPr locked="0" defaultSize="0" autoFill="0" autoLine="0" autoPict="0">
                <anchor moveWithCells="1">
                  <from>
                    <xdr:col>11</xdr:col>
                    <xdr:colOff>9525</xdr:colOff>
                    <xdr:row>18</xdr:row>
                    <xdr:rowOff>9525</xdr:rowOff>
                  </from>
                  <to>
                    <xdr:col>12</xdr:col>
                    <xdr:colOff>47625</xdr:colOff>
                    <xdr:row>19</xdr:row>
                    <xdr:rowOff>0</xdr:rowOff>
                  </to>
                </anchor>
              </controlPr>
            </control>
          </mc:Choice>
        </mc:AlternateContent>
        <mc:AlternateContent xmlns:mc="http://schemas.openxmlformats.org/markup-compatibility/2006">
          <mc:Choice Requires="x14">
            <control shapeId="7931" r:id="rId14" name="Check Box 763">
              <controlPr locked="0" defaultSize="0" autoFill="0" autoLine="0" autoPict="0">
                <anchor moveWithCells="1">
                  <from>
                    <xdr:col>11</xdr:col>
                    <xdr:colOff>9525</xdr:colOff>
                    <xdr:row>19</xdr:row>
                    <xdr:rowOff>9525</xdr:rowOff>
                  </from>
                  <to>
                    <xdr:col>12</xdr:col>
                    <xdr:colOff>47625</xdr:colOff>
                    <xdr:row>19</xdr:row>
                    <xdr:rowOff>219075</xdr:rowOff>
                  </to>
                </anchor>
              </controlPr>
            </control>
          </mc:Choice>
        </mc:AlternateContent>
        <mc:AlternateContent xmlns:mc="http://schemas.openxmlformats.org/markup-compatibility/2006">
          <mc:Choice Requires="x14">
            <control shapeId="7932" r:id="rId15" name="Check Box 764">
              <controlPr locked="0" defaultSize="0" autoFill="0" autoLine="0" autoPict="0">
                <anchor moveWithCells="1">
                  <from>
                    <xdr:col>11</xdr:col>
                    <xdr:colOff>9525</xdr:colOff>
                    <xdr:row>20</xdr:row>
                    <xdr:rowOff>47625</xdr:rowOff>
                  </from>
                  <to>
                    <xdr:col>12</xdr:col>
                    <xdr:colOff>57150</xdr:colOff>
                    <xdr:row>20</xdr:row>
                    <xdr:rowOff>266700</xdr:rowOff>
                  </to>
                </anchor>
              </controlPr>
            </control>
          </mc:Choice>
        </mc:AlternateContent>
        <mc:AlternateContent xmlns:mc="http://schemas.openxmlformats.org/markup-compatibility/2006">
          <mc:Choice Requires="x14">
            <control shapeId="7933" r:id="rId16" name="Check Box 765">
              <controlPr locked="0" defaultSize="0" autoFill="0" autoLine="0" autoPict="0">
                <anchor moveWithCells="1">
                  <from>
                    <xdr:col>11</xdr:col>
                    <xdr:colOff>9525</xdr:colOff>
                    <xdr:row>21</xdr:row>
                    <xdr:rowOff>66675</xdr:rowOff>
                  </from>
                  <to>
                    <xdr:col>12</xdr:col>
                    <xdr:colOff>47625</xdr:colOff>
                    <xdr:row>21</xdr:row>
                    <xdr:rowOff>285750</xdr:rowOff>
                  </to>
                </anchor>
              </controlPr>
            </control>
          </mc:Choice>
        </mc:AlternateContent>
        <mc:AlternateContent xmlns:mc="http://schemas.openxmlformats.org/markup-compatibility/2006">
          <mc:Choice Requires="x14">
            <control shapeId="7934" r:id="rId17" name="Check Box 766">
              <controlPr locked="0" defaultSize="0" autoFill="0" autoLine="0" autoPict="0">
                <anchor moveWithCells="1">
                  <from>
                    <xdr:col>11</xdr:col>
                    <xdr:colOff>9525</xdr:colOff>
                    <xdr:row>22</xdr:row>
                    <xdr:rowOff>0</xdr:rowOff>
                  </from>
                  <to>
                    <xdr:col>12</xdr:col>
                    <xdr:colOff>47625</xdr:colOff>
                    <xdr:row>22</xdr:row>
                    <xdr:rowOff>228600</xdr:rowOff>
                  </to>
                </anchor>
              </controlPr>
            </control>
          </mc:Choice>
        </mc:AlternateContent>
        <mc:AlternateContent xmlns:mc="http://schemas.openxmlformats.org/markup-compatibility/2006">
          <mc:Choice Requires="x14">
            <control shapeId="7935" r:id="rId18" name="Check Box 767">
              <controlPr locked="0" defaultSize="0" autoFill="0" autoLine="0" autoPict="0">
                <anchor moveWithCells="1">
                  <from>
                    <xdr:col>11</xdr:col>
                    <xdr:colOff>9525</xdr:colOff>
                    <xdr:row>23</xdr:row>
                    <xdr:rowOff>0</xdr:rowOff>
                  </from>
                  <to>
                    <xdr:col>12</xdr:col>
                    <xdr:colOff>47625</xdr:colOff>
                    <xdr:row>23</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
  <sheetViews>
    <sheetView showGridLines="0" showRowColHeaders="0" topLeftCell="A2" zoomScaleNormal="100" zoomScaleSheetLayoutView="100" workbookViewId="0">
      <selection activeCell="B12" sqref="B12"/>
    </sheetView>
  </sheetViews>
  <sheetFormatPr baseColWidth="10" defaultRowHeight="12"/>
  <cols>
    <col min="1" max="1" width="7.85546875" customWidth="1"/>
    <col min="2" max="2" width="7" customWidth="1"/>
    <col min="3" max="3" width="4.85546875" customWidth="1"/>
    <col min="4" max="4" width="4.7109375" customWidth="1"/>
    <col min="5" max="6" width="1.7109375" customWidth="1"/>
    <col min="7" max="7" width="4.140625" customWidth="1"/>
    <col min="8" max="8" width="5.42578125" customWidth="1"/>
    <col min="9" max="9" width="4.85546875" customWidth="1"/>
    <col min="10" max="10" width="4" customWidth="1"/>
    <col min="11" max="11" width="5" customWidth="1"/>
    <col min="12" max="12" width="8.28515625" customWidth="1"/>
    <col min="13" max="13" width="7.85546875" customWidth="1"/>
    <col min="14" max="14" width="8.28515625" customWidth="1"/>
    <col min="15" max="15" width="3.28515625" customWidth="1"/>
    <col min="16" max="16" width="4.42578125" customWidth="1"/>
    <col min="17" max="17" width="21.85546875" customWidth="1"/>
  </cols>
  <sheetData>
    <row r="1" spans="1:17" ht="117.75" customHeight="1">
      <c r="A1" s="18"/>
      <c r="B1" s="1"/>
      <c r="C1" s="1"/>
      <c r="D1" s="1"/>
      <c r="E1" s="1"/>
      <c r="F1" s="1"/>
      <c r="J1" s="1"/>
      <c r="K1" s="1"/>
      <c r="L1" s="1"/>
      <c r="M1" s="1"/>
      <c r="N1" s="1"/>
      <c r="O1" s="1"/>
      <c r="P1" s="1"/>
      <c r="Q1" s="1"/>
    </row>
    <row r="2" spans="1:17" ht="18" customHeight="1">
      <c r="A2" s="111" t="str">
        <f>CONCATENATE(Paramètres!$B$3," édition")</f>
        <v>28e édition</v>
      </c>
      <c r="B2" s="111"/>
      <c r="C2" s="111"/>
      <c r="D2" s="111"/>
      <c r="E2" s="111"/>
      <c r="F2" s="111"/>
      <c r="G2" s="111"/>
      <c r="H2" s="111"/>
      <c r="I2" s="111"/>
      <c r="J2" s="111"/>
      <c r="K2" s="111"/>
      <c r="L2" s="111"/>
      <c r="M2" s="111"/>
      <c r="N2" s="111"/>
      <c r="O2" s="111"/>
      <c r="P2" s="111"/>
      <c r="Q2" s="111"/>
    </row>
    <row r="3" spans="1:17" ht="15.75" customHeight="1" thickBot="1">
      <c r="A3" s="112" t="str">
        <f>TEXT(Paramètres!$B$4,"jj mmmm")&amp;" - "&amp;TEXT(Paramètres!$B$5,"jj mmmm")&amp;" "&amp;Paramètres!$C$1</f>
        <v>20 mars - 25 mars 2017</v>
      </c>
      <c r="B3" s="112"/>
      <c r="C3" s="112"/>
      <c r="D3" s="112"/>
      <c r="E3" s="112"/>
      <c r="F3" s="112"/>
      <c r="G3" s="112"/>
      <c r="H3" s="112"/>
      <c r="I3" s="112"/>
      <c r="J3" s="112"/>
      <c r="K3" s="112"/>
      <c r="L3" s="112"/>
      <c r="M3" s="112"/>
      <c r="N3" s="112"/>
      <c r="O3" s="112"/>
      <c r="P3" s="112"/>
      <c r="Q3" s="112"/>
    </row>
    <row r="4" spans="1:17" ht="52.5" customHeight="1" thickBot="1">
      <c r="A4" s="143" t="s">
        <v>40</v>
      </c>
      <c r="B4" s="144"/>
      <c r="C4" s="144"/>
      <c r="D4" s="144"/>
      <c r="E4" s="144"/>
      <c r="F4" s="144"/>
      <c r="G4" s="144"/>
      <c r="H4" s="144"/>
      <c r="I4" s="144"/>
      <c r="J4" s="144"/>
      <c r="K4" s="144"/>
      <c r="L4" s="144"/>
      <c r="M4" s="144"/>
      <c r="N4" s="144"/>
      <c r="O4" s="144"/>
      <c r="P4" s="144"/>
      <c r="Q4" s="145"/>
    </row>
    <row r="5" spans="1:17" ht="25.5" customHeight="1">
      <c r="A5" s="62"/>
      <c r="B5" s="146" t="s">
        <v>37</v>
      </c>
      <c r="C5" s="146"/>
      <c r="D5" s="146"/>
      <c r="E5" s="146"/>
      <c r="F5" s="146"/>
      <c r="G5" s="146"/>
      <c r="H5" s="146"/>
      <c r="I5" s="146"/>
      <c r="J5" s="146"/>
      <c r="K5" s="146"/>
      <c r="L5" s="63"/>
      <c r="M5" s="64"/>
      <c r="N5" s="147" t="s">
        <v>38</v>
      </c>
      <c r="O5" s="147"/>
      <c r="P5" s="147"/>
      <c r="Q5" s="148"/>
    </row>
    <row r="6" spans="1:17" ht="17.25" customHeight="1" thickBot="1">
      <c r="A6" s="138" t="s">
        <v>75</v>
      </c>
      <c r="B6" s="139"/>
      <c r="C6" s="139"/>
      <c r="D6" s="139"/>
      <c r="E6" s="140">
        <f>'Inscription établissement'!E9:K9</f>
        <v>0</v>
      </c>
      <c r="F6" s="140"/>
      <c r="G6" s="140"/>
      <c r="H6" s="140"/>
      <c r="I6" s="140"/>
      <c r="J6" s="140"/>
      <c r="K6" s="140"/>
      <c r="L6" s="65"/>
      <c r="M6" s="66"/>
      <c r="N6" s="141" t="s">
        <v>39</v>
      </c>
      <c r="O6" s="141"/>
      <c r="P6" s="140">
        <f>'Inscription établissement'!O9:S9</f>
        <v>0</v>
      </c>
      <c r="Q6" s="142"/>
    </row>
    <row r="7" spans="1:17" ht="10.5" customHeight="1">
      <c r="A7" s="29"/>
      <c r="B7" s="29"/>
      <c r="C7" s="29"/>
      <c r="D7" s="29"/>
      <c r="E7" s="67"/>
      <c r="F7" s="67"/>
      <c r="G7" s="67"/>
      <c r="H7" s="67"/>
      <c r="I7" s="67"/>
      <c r="J7" s="67"/>
      <c r="K7" s="67"/>
      <c r="L7" s="23"/>
      <c r="M7" s="23"/>
      <c r="N7" s="68"/>
      <c r="O7" s="68"/>
      <c r="P7" s="68"/>
      <c r="Q7" s="23"/>
    </row>
    <row r="8" spans="1:17" ht="27" customHeight="1">
      <c r="A8" s="113" t="s">
        <v>76</v>
      </c>
      <c r="B8" s="113"/>
      <c r="C8" s="113"/>
      <c r="D8" s="113"/>
      <c r="E8" s="113"/>
      <c r="F8" s="113"/>
      <c r="G8" s="113"/>
      <c r="H8" s="113"/>
      <c r="I8" s="113"/>
      <c r="J8" s="113"/>
      <c r="K8" s="113"/>
      <c r="L8" s="113"/>
      <c r="M8" s="113"/>
      <c r="N8" s="113"/>
      <c r="O8" s="113"/>
      <c r="P8" s="113"/>
      <c r="Q8" s="113"/>
    </row>
    <row r="9" spans="1:17" ht="5.0999999999999996" customHeight="1" thickBot="1">
      <c r="A9" s="69"/>
      <c r="B9" s="69"/>
      <c r="C9" s="69"/>
      <c r="D9" s="69"/>
      <c r="E9" s="69"/>
      <c r="F9" s="69"/>
      <c r="G9" s="69"/>
      <c r="H9" s="69"/>
      <c r="I9" s="69"/>
      <c r="J9" s="69"/>
      <c r="K9" s="69"/>
      <c r="L9" s="69"/>
      <c r="M9" s="69"/>
      <c r="N9" s="69"/>
      <c r="O9" s="69"/>
      <c r="P9" s="69"/>
      <c r="Q9" s="69"/>
    </row>
    <row r="10" spans="1:17" ht="24.75" customHeight="1">
      <c r="A10" s="149" t="s">
        <v>77</v>
      </c>
      <c r="B10" s="149" t="s">
        <v>78</v>
      </c>
      <c r="C10" s="149" t="s">
        <v>79</v>
      </c>
      <c r="D10" s="151"/>
      <c r="E10" s="151"/>
      <c r="F10" s="151"/>
      <c r="G10" s="152"/>
      <c r="H10" s="155" t="s">
        <v>80</v>
      </c>
      <c r="I10" s="155"/>
      <c r="J10" s="157" t="s">
        <v>81</v>
      </c>
      <c r="K10" s="157"/>
      <c r="L10" s="157"/>
      <c r="M10" s="157" t="s">
        <v>82</v>
      </c>
      <c r="N10" s="157"/>
      <c r="O10" s="155" t="s">
        <v>83</v>
      </c>
      <c r="P10" s="155"/>
      <c r="Q10" s="159"/>
    </row>
    <row r="11" spans="1:17" ht="45" customHeight="1" thickBot="1">
      <c r="A11" s="150"/>
      <c r="B11" s="150"/>
      <c r="C11" s="150"/>
      <c r="D11" s="153"/>
      <c r="E11" s="153"/>
      <c r="F11" s="153"/>
      <c r="G11" s="154"/>
      <c r="H11" s="156"/>
      <c r="I11" s="156"/>
      <c r="J11" s="158" t="s">
        <v>84</v>
      </c>
      <c r="K11" s="158"/>
      <c r="L11" s="70" t="s">
        <v>85</v>
      </c>
      <c r="M11" s="158"/>
      <c r="N11" s="158"/>
      <c r="O11" s="156"/>
      <c r="P11" s="156"/>
      <c r="Q11" s="160"/>
    </row>
    <row r="12" spans="1:17" ht="95.1" customHeight="1" thickBot="1">
      <c r="A12" s="71"/>
      <c r="B12" s="72"/>
      <c r="C12" s="161"/>
      <c r="D12" s="161"/>
      <c r="E12" s="161"/>
      <c r="F12" s="161"/>
      <c r="G12" s="161"/>
      <c r="H12" s="162"/>
      <c r="I12" s="162"/>
      <c r="J12" s="162"/>
      <c r="K12" s="162"/>
      <c r="L12" s="73"/>
      <c r="M12" s="162"/>
      <c r="N12" s="162"/>
      <c r="O12" s="162"/>
      <c r="P12" s="162"/>
      <c r="Q12" s="163"/>
    </row>
    <row r="13" spans="1:17" ht="95.1" customHeight="1" thickBot="1">
      <c r="A13" s="71"/>
      <c r="B13" s="72"/>
      <c r="C13" s="161"/>
      <c r="D13" s="161"/>
      <c r="E13" s="161"/>
      <c r="F13" s="161"/>
      <c r="G13" s="161"/>
      <c r="H13" s="162"/>
      <c r="I13" s="162"/>
      <c r="J13" s="162"/>
      <c r="K13" s="162"/>
      <c r="L13" s="73"/>
      <c r="M13" s="162"/>
      <c r="N13" s="162"/>
      <c r="O13" s="162"/>
      <c r="P13" s="162"/>
      <c r="Q13" s="163"/>
    </row>
    <row r="14" spans="1:17" ht="95.1" customHeight="1" thickBot="1">
      <c r="A14" s="74"/>
      <c r="B14" s="75"/>
      <c r="C14" s="164"/>
      <c r="D14" s="164"/>
      <c r="E14" s="164"/>
      <c r="F14" s="164"/>
      <c r="G14" s="164"/>
      <c r="H14" s="165"/>
      <c r="I14" s="165"/>
      <c r="J14" s="165"/>
      <c r="K14" s="165"/>
      <c r="L14" s="76"/>
      <c r="M14" s="165"/>
      <c r="N14" s="165"/>
      <c r="O14" s="165"/>
      <c r="P14" s="165"/>
      <c r="Q14" s="166"/>
    </row>
    <row r="15" spans="1:17" ht="95.1" customHeight="1" thickBot="1">
      <c r="A15" s="74"/>
      <c r="B15" s="75"/>
      <c r="C15" s="164"/>
      <c r="D15" s="164"/>
      <c r="E15" s="164"/>
      <c r="F15" s="164"/>
      <c r="G15" s="164"/>
      <c r="H15" s="165"/>
      <c r="I15" s="165"/>
      <c r="J15" s="165"/>
      <c r="K15" s="165"/>
      <c r="L15" s="76"/>
      <c r="M15" s="165"/>
      <c r="N15" s="165"/>
      <c r="O15" s="165"/>
      <c r="P15" s="165"/>
      <c r="Q15" s="166"/>
    </row>
    <row r="16" spans="1:17" ht="62.25" customHeight="1">
      <c r="A16" s="167" t="s">
        <v>92</v>
      </c>
      <c r="B16" s="151"/>
      <c r="C16" s="151"/>
      <c r="D16" s="151"/>
      <c r="E16" s="151"/>
      <c r="F16" s="151"/>
      <c r="G16" s="151"/>
      <c r="H16" s="151"/>
      <c r="I16" s="151"/>
      <c r="J16" s="151"/>
      <c r="K16" s="151"/>
      <c r="L16" s="151"/>
      <c r="M16" s="151"/>
      <c r="N16" s="151"/>
      <c r="O16" s="151"/>
      <c r="P16" s="151"/>
      <c r="Q16" s="168"/>
    </row>
    <row r="17" spans="1:17" ht="14.1" customHeight="1" thickBot="1">
      <c r="A17" s="77"/>
      <c r="B17" s="78"/>
      <c r="C17" s="78"/>
      <c r="D17" s="78"/>
      <c r="E17" s="169" t="s">
        <v>86</v>
      </c>
      <c r="F17" s="169"/>
      <c r="G17" s="169"/>
      <c r="H17" s="174">
        <f>Paramètres!B18</f>
        <v>41304</v>
      </c>
      <c r="I17" s="174"/>
      <c r="J17" s="174"/>
      <c r="K17" s="174"/>
      <c r="L17" s="170" t="s">
        <v>87</v>
      </c>
      <c r="M17" s="170"/>
      <c r="N17" s="170"/>
      <c r="O17" s="78"/>
      <c r="Q17" s="79"/>
    </row>
    <row r="18" spans="1:17" ht="15.75" customHeight="1" thickBot="1">
      <c r="A18" s="171" t="s">
        <v>88</v>
      </c>
      <c r="B18" s="172"/>
      <c r="C18" s="172"/>
      <c r="D18" s="172"/>
      <c r="E18" s="172"/>
      <c r="F18" s="172"/>
      <c r="G18" s="172"/>
      <c r="H18" s="172"/>
      <c r="I18" s="172"/>
      <c r="J18" s="172"/>
      <c r="K18" s="172"/>
      <c r="L18" s="172"/>
      <c r="M18" s="172"/>
      <c r="N18" s="172"/>
      <c r="O18" s="172"/>
      <c r="P18" s="172"/>
      <c r="Q18" s="173"/>
    </row>
  </sheetData>
  <sheetProtection algorithmName="SHA-512" hashValue="WyEG+sf4f1jShRDBcO3w7Zq+IRos2+hnZq5rhETuo7ZP2S5hDF51U86A3epAhdMmBHH0JxPgKzZDzvy9fUc1kw==" saltValue="tP9YyhAEYbhlCGfw1asQBQ==" spinCount="100000" sheet="1" objects="1" scenarios="1" selectLockedCells="1"/>
  <mergeCells count="43">
    <mergeCell ref="A16:Q16"/>
    <mergeCell ref="E17:G17"/>
    <mergeCell ref="L17:N17"/>
    <mergeCell ref="A18:Q18"/>
    <mergeCell ref="H17:K17"/>
    <mergeCell ref="C14:G14"/>
    <mergeCell ref="H14:I14"/>
    <mergeCell ref="J14:K14"/>
    <mergeCell ref="M14:N14"/>
    <mergeCell ref="O14:Q14"/>
    <mergeCell ref="C15:G15"/>
    <mergeCell ref="H15:I15"/>
    <mergeCell ref="J15:K15"/>
    <mergeCell ref="M15:N15"/>
    <mergeCell ref="O15:Q15"/>
    <mergeCell ref="C12:G12"/>
    <mergeCell ref="H12:I12"/>
    <mergeCell ref="J12:K12"/>
    <mergeCell ref="M12:N12"/>
    <mergeCell ref="O12:Q12"/>
    <mergeCell ref="C13:G13"/>
    <mergeCell ref="H13:I13"/>
    <mergeCell ref="J13:K13"/>
    <mergeCell ref="M13:N13"/>
    <mergeCell ref="O13:Q13"/>
    <mergeCell ref="A8:Q8"/>
    <mergeCell ref="A10:A11"/>
    <mergeCell ref="B10:B11"/>
    <mergeCell ref="C10:G11"/>
    <mergeCell ref="H10:I11"/>
    <mergeCell ref="J10:L10"/>
    <mergeCell ref="M10:N11"/>
    <mergeCell ref="O10:Q11"/>
    <mergeCell ref="J11:K11"/>
    <mergeCell ref="A6:D6"/>
    <mergeCell ref="E6:K6"/>
    <mergeCell ref="N6:O6"/>
    <mergeCell ref="P6:Q6"/>
    <mergeCell ref="A2:Q2"/>
    <mergeCell ref="A3:Q3"/>
    <mergeCell ref="A4:Q4"/>
    <mergeCell ref="B5:K5"/>
    <mergeCell ref="N5:Q5"/>
  </mergeCells>
  <pageMargins left="0.39370078740157483" right="0.39370078740157483" top="0.39370078740157483" bottom="0.39370078740157483" header="0.31496062992125984" footer="0.31496062992125984"/>
  <pageSetup paperSize="9"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Label 1">
              <controlPr defaultSize="0" autoFill="0" autoLine="0" autoPict="0">
                <anchor moveWithCells="1" sizeWithCells="1">
                  <from>
                    <xdr:col>0</xdr:col>
                    <xdr:colOff>247650</xdr:colOff>
                    <xdr:row>18</xdr:row>
                    <xdr:rowOff>0</xdr:rowOff>
                  </from>
                  <to>
                    <xdr:col>16</xdr:col>
                    <xdr:colOff>571500</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2"/>
  <sheetViews>
    <sheetView topLeftCell="F1" workbookViewId="0">
      <selection activeCell="J3" sqref="J3"/>
    </sheetView>
  </sheetViews>
  <sheetFormatPr baseColWidth="10" defaultRowHeight="12"/>
  <sheetData>
    <row r="1" spans="1:21">
      <c r="A1" t="s">
        <v>46</v>
      </c>
      <c r="B1" t="s">
        <v>47</v>
      </c>
      <c r="C1" t="s">
        <v>48</v>
      </c>
      <c r="D1" t="s">
        <v>49</v>
      </c>
      <c r="E1" t="s">
        <v>50</v>
      </c>
      <c r="F1" t="s">
        <v>51</v>
      </c>
      <c r="G1" t="s">
        <v>52</v>
      </c>
      <c r="H1" t="s">
        <v>53</v>
      </c>
      <c r="I1" t="s">
        <v>54</v>
      </c>
      <c r="J1" t="s">
        <v>55</v>
      </c>
      <c r="K1" t="s">
        <v>56</v>
      </c>
      <c r="L1" t="s">
        <v>57</v>
      </c>
      <c r="M1" t="s">
        <v>58</v>
      </c>
      <c r="N1" t="s">
        <v>59</v>
      </c>
      <c r="O1" t="s">
        <v>60</v>
      </c>
      <c r="P1" t="s">
        <v>61</v>
      </c>
      <c r="Q1" t="s">
        <v>62</v>
      </c>
      <c r="R1" t="s">
        <v>63</v>
      </c>
      <c r="S1" t="s">
        <v>64</v>
      </c>
      <c r="T1" t="s">
        <v>70</v>
      </c>
      <c r="U1" t="s">
        <v>65</v>
      </c>
    </row>
    <row r="2" spans="1:21">
      <c r="A2">
        <f>'Inscription établissement'!E10</f>
        <v>0</v>
      </c>
      <c r="B2">
        <f>'Inscription établissement'!K13</f>
        <v>0</v>
      </c>
      <c r="C2">
        <f>'Inscription établissement'!C13</f>
        <v>0</v>
      </c>
      <c r="D2">
        <f>'Inscription établissement'!Q13</f>
        <v>0</v>
      </c>
      <c r="E2">
        <f>'Inscription établissement'!J15</f>
        <v>0</v>
      </c>
      <c r="F2">
        <f>'Inscription établissement'!D15</f>
        <v>0</v>
      </c>
      <c r="G2">
        <f>'Inscription établissement'!P15</f>
        <v>0</v>
      </c>
      <c r="H2">
        <f>IF('Traduction Cases à cocher'!$A2=TRUE,1,0)</f>
        <v>0</v>
      </c>
      <c r="I2">
        <f>IF('Traduction Cases à cocher'!$A3=TRUE,1,0)</f>
        <v>0</v>
      </c>
      <c r="J2">
        <f>IF('Traduction Cases à cocher'!$A4=TRUE,1,0)</f>
        <v>0</v>
      </c>
      <c r="K2">
        <f>IF('Traduction Cases à cocher'!$A5=TRUE,1,0)</f>
        <v>0</v>
      </c>
      <c r="L2">
        <f>IF('Traduction Cases à cocher'!$A6=TRUE,1,0)</f>
        <v>0</v>
      </c>
      <c r="M2">
        <f>IF('Traduction Cases à cocher'!$A7=TRUE,1,0)</f>
        <v>0</v>
      </c>
      <c r="N2">
        <f>IF('Traduction Cases à cocher'!$A8=TRUE,1,0)</f>
        <v>0</v>
      </c>
      <c r="O2">
        <f>IF('Traduction Cases à cocher'!$A9=TRUE,1,0)</f>
        <v>0</v>
      </c>
      <c r="P2">
        <f>IF('Traduction Cases à cocher'!$A10=TRUE,1,0)</f>
        <v>0</v>
      </c>
      <c r="Q2">
        <f>IF('Traduction Cases à cocher'!$A11=TRUE,1,0)</f>
        <v>0</v>
      </c>
      <c r="R2">
        <f>IF('Traduction Cases à cocher'!$A12=TRUE,1,0)</f>
        <v>0</v>
      </c>
      <c r="S2">
        <f>IF('Traduction Cases à cocher'!$A13=TRUE,1,0)</f>
        <v>0</v>
      </c>
      <c r="T2" t="str">
        <f>'Traduction Cases à cocher'!A16</f>
        <v>Oui</v>
      </c>
      <c r="U2">
        <f>'Inscription établissement'!A29</f>
        <v>0</v>
      </c>
    </row>
  </sheetData>
  <sheetProtection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16"/>
  <sheetViews>
    <sheetView workbookViewId="0">
      <selection activeCell="A13" sqref="A13"/>
    </sheetView>
  </sheetViews>
  <sheetFormatPr baseColWidth="10" defaultRowHeight="12"/>
  <cols>
    <col min="2" max="2" width="23.28515625" customWidth="1"/>
  </cols>
  <sheetData>
    <row r="1" spans="1:11">
      <c r="A1" s="175" t="s">
        <v>66</v>
      </c>
      <c r="B1" s="175"/>
      <c r="D1" s="23"/>
      <c r="E1" s="23"/>
      <c r="F1" s="23"/>
      <c r="G1" s="23"/>
      <c r="H1" s="23"/>
      <c r="I1" s="23"/>
      <c r="J1" s="23"/>
      <c r="K1" s="23"/>
    </row>
    <row r="2" spans="1:11" ht="12.75" customHeight="1">
      <c r="A2" t="b">
        <v>0</v>
      </c>
      <c r="B2" s="34" t="s">
        <v>33</v>
      </c>
      <c r="D2" s="36"/>
      <c r="E2" s="36"/>
      <c r="F2" s="36"/>
      <c r="G2" s="36"/>
      <c r="H2" s="36"/>
      <c r="I2" s="36"/>
      <c r="J2" s="36"/>
      <c r="K2" s="36"/>
    </row>
    <row r="3" spans="1:11" ht="12.75" customHeight="1">
      <c r="A3" t="b">
        <v>0</v>
      </c>
      <c r="B3" s="34" t="s">
        <v>3</v>
      </c>
      <c r="D3" s="36"/>
      <c r="E3" s="36"/>
      <c r="F3" s="36"/>
      <c r="G3" s="36"/>
      <c r="H3" s="36"/>
      <c r="I3" s="36"/>
      <c r="J3" s="36"/>
      <c r="K3" s="36"/>
    </row>
    <row r="4" spans="1:11" ht="12.75" customHeight="1">
      <c r="A4" t="b">
        <v>0</v>
      </c>
      <c r="B4" s="34" t="s">
        <v>34</v>
      </c>
      <c r="D4" s="36"/>
      <c r="E4" s="36"/>
      <c r="F4" s="36"/>
      <c r="G4" s="36"/>
      <c r="H4" s="36"/>
      <c r="I4" s="36"/>
      <c r="J4" s="36"/>
      <c r="K4" s="36"/>
    </row>
    <row r="5" spans="1:11" ht="12.75" customHeight="1">
      <c r="A5" t="b">
        <v>0</v>
      </c>
      <c r="B5" s="34" t="s">
        <v>1</v>
      </c>
      <c r="D5" s="36"/>
      <c r="E5" s="36"/>
      <c r="F5" s="36"/>
      <c r="G5" s="36"/>
      <c r="H5" s="36"/>
      <c r="I5" s="36"/>
      <c r="J5" s="36"/>
      <c r="K5" s="36"/>
    </row>
    <row r="6" spans="1:11" ht="12.75" customHeight="1">
      <c r="A6" t="b">
        <v>0</v>
      </c>
      <c r="B6" s="34" t="s">
        <v>4</v>
      </c>
      <c r="D6" s="36"/>
      <c r="E6" s="36"/>
      <c r="F6" s="36"/>
      <c r="G6" s="36"/>
      <c r="H6" s="36"/>
      <c r="I6" s="36"/>
      <c r="J6" s="36"/>
      <c r="K6" s="36"/>
    </row>
    <row r="7" spans="1:11" ht="12.75">
      <c r="A7" t="b">
        <v>0</v>
      </c>
      <c r="B7" s="34" t="s">
        <v>15</v>
      </c>
      <c r="D7" s="36"/>
      <c r="E7" s="36"/>
      <c r="F7" s="36"/>
      <c r="G7" s="36"/>
      <c r="H7" s="36"/>
      <c r="I7" s="36"/>
      <c r="J7" s="36"/>
      <c r="K7" s="36"/>
    </row>
    <row r="8" spans="1:11" ht="12.75" customHeight="1">
      <c r="A8" t="b">
        <v>0</v>
      </c>
      <c r="B8" s="34" t="s">
        <v>0</v>
      </c>
      <c r="D8" s="36"/>
      <c r="E8" s="36"/>
      <c r="F8" s="36"/>
      <c r="G8" s="36"/>
      <c r="H8" s="36"/>
      <c r="I8" s="23"/>
      <c r="J8" s="23"/>
      <c r="K8" s="23"/>
    </row>
    <row r="9" spans="1:11" ht="12.75">
      <c r="A9" t="b">
        <v>0</v>
      </c>
      <c r="B9" s="34" t="s">
        <v>16</v>
      </c>
      <c r="D9" s="36"/>
      <c r="E9" s="36"/>
      <c r="F9" s="36"/>
      <c r="G9" s="36"/>
      <c r="H9" s="36"/>
      <c r="I9" s="23"/>
      <c r="J9" s="23"/>
      <c r="K9" s="23"/>
    </row>
    <row r="10" spans="1:11" ht="12.75" customHeight="1">
      <c r="A10" t="b">
        <v>0</v>
      </c>
      <c r="B10" s="34" t="s">
        <v>17</v>
      </c>
      <c r="D10" s="36"/>
      <c r="E10" s="36"/>
      <c r="F10" s="36"/>
      <c r="G10" s="36"/>
      <c r="H10" s="36"/>
      <c r="I10" s="23"/>
      <c r="J10" s="23"/>
      <c r="K10" s="23"/>
    </row>
    <row r="11" spans="1:11" ht="12.75">
      <c r="A11" t="b">
        <v>0</v>
      </c>
      <c r="B11" s="34" t="s">
        <v>18</v>
      </c>
      <c r="D11" s="36"/>
      <c r="E11" s="36"/>
      <c r="F11" s="36"/>
      <c r="G11" s="36"/>
      <c r="H11" s="36"/>
      <c r="I11" s="23"/>
      <c r="J11" s="23"/>
      <c r="K11" s="23"/>
    </row>
    <row r="12" spans="1:11" ht="12.75">
      <c r="A12" t="b">
        <v>0</v>
      </c>
      <c r="B12" s="34" t="s">
        <v>19</v>
      </c>
      <c r="D12" s="36"/>
      <c r="E12" s="36"/>
      <c r="F12" s="36"/>
      <c r="G12" s="36"/>
      <c r="H12" s="36"/>
      <c r="I12" s="23"/>
      <c r="J12" s="23"/>
      <c r="K12" s="23"/>
    </row>
    <row r="13" spans="1:11" ht="13.5" customHeight="1">
      <c r="A13" t="b">
        <v>0</v>
      </c>
      <c r="B13" s="34" t="s">
        <v>45</v>
      </c>
      <c r="D13" s="36"/>
      <c r="E13" s="36"/>
      <c r="F13" s="36"/>
      <c r="G13" s="36"/>
      <c r="H13" s="36"/>
      <c r="I13" s="23"/>
      <c r="J13" s="23"/>
      <c r="K13" s="23"/>
    </row>
    <row r="14" spans="1:11">
      <c r="A14" s="175" t="s">
        <v>67</v>
      </c>
      <c r="B14" s="175"/>
      <c r="D14" s="23"/>
      <c r="E14" s="23"/>
      <c r="F14" s="23"/>
      <c r="G14" s="23"/>
      <c r="H14" s="23"/>
      <c r="I14" s="23"/>
      <c r="J14" s="23"/>
      <c r="K14" s="23"/>
    </row>
    <row r="15" spans="1:11" ht="12.75">
      <c r="A15">
        <v>1</v>
      </c>
      <c r="B15" s="34" t="s">
        <v>68</v>
      </c>
      <c r="D15" s="23"/>
      <c r="E15" s="23"/>
      <c r="F15" s="23"/>
      <c r="G15" s="23"/>
      <c r="H15" s="23"/>
      <c r="I15" s="23"/>
      <c r="J15" s="23"/>
      <c r="K15" s="23"/>
    </row>
    <row r="16" spans="1:11" ht="12.75">
      <c r="A16" t="str">
        <f>IF(A15=1,"Oui","Non")</f>
        <v>Oui</v>
      </c>
      <c r="B16" s="34" t="s">
        <v>69</v>
      </c>
    </row>
  </sheetData>
  <sheetProtection selectLockedCells="1" selectUnlockedCells="1"/>
  <mergeCells count="2">
    <mergeCell ref="A14:B14"/>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Paramètres</vt:lpstr>
      <vt:lpstr>Instructions</vt:lpstr>
      <vt:lpstr>Inscription établissement</vt:lpstr>
      <vt:lpstr>Temps forts</vt:lpstr>
      <vt:lpstr>Données</vt:lpstr>
      <vt:lpstr>Traduction Cases à cocher</vt:lpstr>
    </vt:vector>
  </TitlesOfParts>
  <Company>DAAC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dc:creator>
  <cp:lastModifiedBy>ppergent</cp:lastModifiedBy>
  <cp:lastPrinted>2017-01-23T19:15:45Z</cp:lastPrinted>
  <dcterms:created xsi:type="dcterms:W3CDTF">2005-10-13T14:20:27Z</dcterms:created>
  <dcterms:modified xsi:type="dcterms:W3CDTF">2017-01-23T21:57:38Z</dcterms:modified>
</cp:coreProperties>
</file>