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ydie\Documents\Inspectrice\"/>
    </mc:Choice>
  </mc:AlternateContent>
  <bookViews>
    <workbookView xWindow="0" yWindow="0" windowWidth="19320" windowHeight="7755"/>
  </bookViews>
  <sheets>
    <sheet name="TABLEAU RECAP" sheetId="2" r:id="rId1"/>
    <sheet name="STATISTIQUES" sheetId="3" r:id="rId2"/>
    <sheet name="Mode d'emploi" sheetId="4" r:id="rId3"/>
  </sheets>
  <definedNames>
    <definedName name="_xlnm.Print_Titles" localSheetId="0">'TABLEAU RECAP'!$15:$19</definedName>
  </definedNames>
  <calcPr calcId="152511"/>
</workbook>
</file>

<file path=xl/calcChain.xml><?xml version="1.0" encoding="utf-8"?>
<calcChain xmlns="http://schemas.openxmlformats.org/spreadsheetml/2006/main">
  <c r="J53" i="2" l="1"/>
  <c r="J52" i="2"/>
  <c r="J51" i="2"/>
  <c r="H24" i="2" l="1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E52" i="2" l="1"/>
  <c r="I52" i="2"/>
  <c r="D52" i="2"/>
  <c r="K48" i="2"/>
  <c r="K49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P21" i="2"/>
  <c r="P22" i="2"/>
  <c r="P23" i="2"/>
  <c r="P24" i="2"/>
  <c r="K24" i="2" s="1"/>
  <c r="P25" i="2"/>
  <c r="K25" i="2" s="1"/>
  <c r="P26" i="2"/>
  <c r="K26" i="2" s="1"/>
  <c r="P27" i="2"/>
  <c r="K27" i="2" s="1"/>
  <c r="P28" i="2"/>
  <c r="K28" i="2" s="1"/>
  <c r="P29" i="2"/>
  <c r="K29" i="2" s="1"/>
  <c r="P30" i="2"/>
  <c r="K30" i="2" s="1"/>
  <c r="P31" i="2"/>
  <c r="K31" i="2" s="1"/>
  <c r="P32" i="2"/>
  <c r="K32" i="2" s="1"/>
  <c r="P33" i="2"/>
  <c r="K33" i="2" s="1"/>
  <c r="P34" i="2"/>
  <c r="K34" i="2" s="1"/>
  <c r="P35" i="2"/>
  <c r="K35" i="2" s="1"/>
  <c r="P36" i="2"/>
  <c r="K36" i="2" s="1"/>
  <c r="P37" i="2"/>
  <c r="K37" i="2" s="1"/>
  <c r="P38" i="2"/>
  <c r="K38" i="2" s="1"/>
  <c r="P39" i="2"/>
  <c r="K39" i="2" s="1"/>
  <c r="P40" i="2"/>
  <c r="K40" i="2" s="1"/>
  <c r="P41" i="2"/>
  <c r="K41" i="2" s="1"/>
  <c r="P42" i="2"/>
  <c r="K42" i="2" s="1"/>
  <c r="P43" i="2"/>
  <c r="K43" i="2" s="1"/>
  <c r="P44" i="2"/>
  <c r="K44" i="2" s="1"/>
  <c r="P45" i="2"/>
  <c r="K45" i="2" s="1"/>
  <c r="P46" i="2"/>
  <c r="K46" i="2" s="1"/>
  <c r="P47" i="2"/>
  <c r="K47" i="2" s="1"/>
  <c r="P48" i="2"/>
  <c r="P49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Q20" i="2"/>
  <c r="O20" i="2"/>
  <c r="L9" i="3" l="1"/>
  <c r="D13" i="3"/>
  <c r="L11" i="3"/>
  <c r="L13" i="3"/>
  <c r="I53" i="2"/>
  <c r="D53" i="2"/>
  <c r="I51" i="2"/>
  <c r="D51" i="2"/>
  <c r="H52" i="2" l="1"/>
  <c r="H53" i="2"/>
  <c r="D11" i="3"/>
  <c r="D9" i="3"/>
  <c r="H51" i="2"/>
  <c r="E53" i="2"/>
  <c r="E51" i="2"/>
  <c r="P20" i="2" l="1"/>
  <c r="K52" i="2" l="1"/>
  <c r="K51" i="2"/>
  <c r="K53" i="2"/>
  <c r="H9" i="3" l="1"/>
  <c r="H13" i="3"/>
  <c r="H11" i="3"/>
</calcChain>
</file>

<file path=xl/sharedStrings.xml><?xml version="1.0" encoding="utf-8"?>
<sst xmlns="http://schemas.openxmlformats.org/spreadsheetml/2006/main" count="80" uniqueCount="56">
  <si>
    <t>ETABLISSEMENT :</t>
  </si>
  <si>
    <t xml:space="preserve">NOM et Prénom </t>
  </si>
  <si>
    <t>Note la plus basse</t>
  </si>
  <si>
    <t>Note la plus haute</t>
  </si>
  <si>
    <t>Moyenne de la classe</t>
  </si>
  <si>
    <t>Nombre</t>
  </si>
  <si>
    <t>REPARTITION</t>
  </si>
  <si>
    <t>Vu, le chef d'établissement</t>
  </si>
  <si>
    <t>Date :</t>
  </si>
  <si>
    <t>Signature :</t>
  </si>
  <si>
    <t>Signature</t>
  </si>
  <si>
    <t>Vu, le vice président de jury</t>
  </si>
  <si>
    <t>FEUILLE DE RELEVE DE PROPOSITIONS DE NOTES</t>
  </si>
  <si>
    <t>Moyenne</t>
  </si>
  <si>
    <t>PROFESSEURS</t>
  </si>
  <si>
    <t>N°</t>
  </si>
  <si>
    <t>Observations</t>
  </si>
  <si>
    <t>Session d'examen 20..</t>
  </si>
  <si>
    <t>CHEF D'ETABLISSEMENT</t>
  </si>
  <si>
    <t>Vu le,</t>
  </si>
  <si>
    <t>Nombre de semaines de PFMP réalisées</t>
  </si>
  <si>
    <t>DOCUMENT DE SYNTHESE E31</t>
  </si>
  <si>
    <t>DOCUMENT DE SYNTHESE E32</t>
  </si>
  <si>
    <t>DOCUMENT DE SYNTHESE E33</t>
  </si>
  <si>
    <t>Supérieur à 10</t>
  </si>
  <si>
    <t>Entre 0 et 4,5</t>
  </si>
  <si>
    <t>Entre 5 à 9,5</t>
  </si>
  <si>
    <t>Entre 10 à 14,5</t>
  </si>
  <si>
    <t>Entre 15 et 20</t>
  </si>
  <si>
    <t>3) Renseigner le tableau par élève (notes, nombre de semaines de PFMP, nombre de fiches réalisées)</t>
  </si>
  <si>
    <t>2) Saisir la liste des élèves par ordre alphabétique</t>
  </si>
  <si>
    <t>1) Saisir les coordonnées de l'établissement (dans la zone de texte)</t>
  </si>
  <si>
    <t>1) Saisir les coordonnées de l'établissement</t>
  </si>
  <si>
    <t>5) Faire signer par le chef d'établissement</t>
  </si>
  <si>
    <r>
      <t xml:space="preserve">4) Enregistrer au format : </t>
    </r>
    <r>
      <rPr>
        <b/>
        <sz val="14"/>
        <color rgb="FFFF0000"/>
        <rFont val="Arial"/>
        <family val="2"/>
      </rPr>
      <t>Nom de l'établissement RecapNotes CCF 2016</t>
    </r>
  </si>
  <si>
    <r>
      <t xml:space="preserve">ex : </t>
    </r>
    <r>
      <rPr>
        <i/>
        <sz val="14"/>
        <rFont val="Arial"/>
        <family val="2"/>
      </rPr>
      <t>LPOIDN RecapNotes CCF 2016</t>
    </r>
  </si>
  <si>
    <t>SUR LA FEUILLE "TABLEAU RECAP"</t>
  </si>
  <si>
    <t>SUR LA FEUILLE "SYNTHESE"</t>
  </si>
  <si>
    <t>STATISTIQUES</t>
  </si>
  <si>
    <t>Phase 2 (sur 60)</t>
  </si>
  <si>
    <t>Brevet professionnel LOGISTIQUE ET TRANSPORT</t>
  </si>
  <si>
    <t>Evaluation CCF - EP1 - EP2</t>
  </si>
  <si>
    <t xml:space="preserve">EP1 </t>
  </si>
  <si>
    <t>EP2</t>
  </si>
  <si>
    <t>ACTIVITES DE LOGISTIQUE</t>
  </si>
  <si>
    <t>ET DE TRANSPORT</t>
  </si>
  <si>
    <t>Activité 1 
(sur 27,5)</t>
  </si>
  <si>
    <t>Activité 4 
(sur 23,5)</t>
  </si>
  <si>
    <t>Activité 2
(sur 58)</t>
  </si>
  <si>
    <t>Activité 3
(sur 51)</t>
  </si>
  <si>
    <t>TOTAL
sur 160</t>
  </si>
  <si>
    <t>CONDUITE</t>
  </si>
  <si>
    <t>D'ENGIN</t>
  </si>
  <si>
    <t>TOTAL
sur 80</t>
  </si>
  <si>
    <t>Phase 1 
QCM
 (sur 20)</t>
  </si>
  <si>
    <t>Conduite de chariot
… égal à 1 mètre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</si>
</sst>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0_ ;\-#,##0.00\ 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2"/>
      <name val="Arial"/>
      <family val="2"/>
    </font>
    <font>
      <i/>
      <sz val="1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4" tint="-0.249977111117893"/>
      <name val="Arial"/>
      <family val="2"/>
    </font>
    <font>
      <sz val="10"/>
      <color theme="0"/>
      <name val="Arial"/>
      <family val="2"/>
    </font>
    <font>
      <sz val="12"/>
      <color theme="4" tint="-0.249977111117893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0" fillId="0" borderId="0" xfId="0" applyProtection="1"/>
    <xf numFmtId="2" fontId="10" fillId="0" borderId="0" xfId="0" applyNumberFormat="1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165" fontId="12" fillId="0" borderId="0" xfId="1" applyNumberFormat="1" applyFont="1" applyBorder="1" applyAlignment="1" applyProtection="1">
      <alignment horizontal="right"/>
    </xf>
    <xf numFmtId="165" fontId="18" fillId="0" borderId="17" xfId="1" applyNumberFormat="1" applyFont="1" applyBorder="1" applyAlignment="1" applyProtection="1">
      <alignment horizontal="right"/>
    </xf>
    <xf numFmtId="165" fontId="18" fillId="0" borderId="15" xfId="1" applyNumberFormat="1" applyFont="1" applyBorder="1" applyAlignment="1" applyProtection="1">
      <alignment horizontal="right"/>
    </xf>
    <xf numFmtId="165" fontId="18" fillId="0" borderId="19" xfId="1" applyNumberFormat="1" applyFont="1" applyBorder="1" applyAlignment="1" applyProtection="1">
      <alignment horizontal="right"/>
    </xf>
    <xf numFmtId="165" fontId="18" fillId="0" borderId="1" xfId="1" applyNumberFormat="1" applyFont="1" applyBorder="1" applyAlignment="1" applyProtection="1">
      <alignment horizontal="right"/>
    </xf>
    <xf numFmtId="165" fontId="18" fillId="0" borderId="18" xfId="1" applyNumberFormat="1" applyFont="1" applyBorder="1" applyAlignment="1" applyProtection="1">
      <alignment horizontal="right"/>
    </xf>
    <xf numFmtId="165" fontId="18" fillId="0" borderId="16" xfId="1" applyNumberFormat="1" applyFont="1" applyBorder="1" applyAlignment="1" applyProtection="1">
      <alignment horizontal="right"/>
    </xf>
    <xf numFmtId="43" fontId="12" fillId="0" borderId="22" xfId="1" applyFont="1" applyBorder="1" applyAlignment="1" applyProtection="1">
      <alignment vertical="center"/>
    </xf>
    <xf numFmtId="43" fontId="12" fillId="0" borderId="23" xfId="1" applyFont="1" applyBorder="1" applyAlignment="1" applyProtection="1">
      <alignment vertical="center"/>
    </xf>
    <xf numFmtId="43" fontId="12" fillId="0" borderId="24" xfId="1" applyFont="1" applyBorder="1" applyAlignment="1" applyProtection="1">
      <alignment vertical="center"/>
    </xf>
    <xf numFmtId="0" fontId="15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9" fillId="0" borderId="0" xfId="0" applyFont="1" applyProtection="1"/>
    <xf numFmtId="0" fontId="4" fillId="0" borderId="22" xfId="0" applyFont="1" applyBorder="1" applyAlignment="1" applyProtection="1">
      <alignment horizontal="center" vertical="center"/>
    </xf>
    <xf numFmtId="165" fontId="22" fillId="0" borderId="0" xfId="0" applyNumberFormat="1" applyFont="1" applyProtection="1"/>
    <xf numFmtId="0" fontId="22" fillId="0" borderId="0" xfId="0" applyFont="1" applyProtection="1"/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0" fillId="0" borderId="0" xfId="0" applyFont="1" applyProtection="1"/>
    <xf numFmtId="0" fontId="17" fillId="0" borderId="0" xfId="0" applyFont="1" applyProtection="1"/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right"/>
    </xf>
    <xf numFmtId="0" fontId="5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0" fillId="0" borderId="11" xfId="0" applyBorder="1" applyProtection="1"/>
    <xf numFmtId="0" fontId="5" fillId="0" borderId="14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0" fillId="0" borderId="4" xfId="0" applyBorder="1" applyProtection="1"/>
    <xf numFmtId="43" fontId="12" fillId="0" borderId="31" xfId="1" applyFont="1" applyBorder="1" applyAlignment="1" applyProtection="1">
      <alignment vertical="center"/>
    </xf>
    <xf numFmtId="43" fontId="12" fillId="0" borderId="21" xfId="1" applyFont="1" applyBorder="1" applyAlignment="1" applyProtection="1">
      <alignment vertical="center"/>
    </xf>
    <xf numFmtId="0" fontId="5" fillId="0" borderId="35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165" fontId="19" fillId="0" borderId="1" xfId="1" applyNumberFormat="1" applyFont="1" applyBorder="1" applyAlignment="1" applyProtection="1">
      <alignment vertical="center"/>
      <protection locked="0"/>
    </xf>
    <xf numFmtId="165" fontId="19" fillId="0" borderId="19" xfId="1" applyNumberFormat="1" applyFont="1" applyBorder="1" applyAlignment="1" applyProtection="1">
      <alignment vertical="center"/>
      <protection locked="0"/>
    </xf>
    <xf numFmtId="165" fontId="19" fillId="0" borderId="18" xfId="1" applyNumberFormat="1" applyFont="1" applyBorder="1" applyAlignment="1" applyProtection="1">
      <alignment vertical="center"/>
      <protection locked="0"/>
    </xf>
    <xf numFmtId="165" fontId="19" fillId="0" borderId="38" xfId="1" applyNumberFormat="1" applyFont="1" applyBorder="1" applyAlignment="1" applyProtection="1">
      <alignment vertical="center"/>
      <protection locked="0"/>
    </xf>
    <xf numFmtId="165" fontId="19" fillId="0" borderId="40" xfId="1" applyNumberFormat="1" applyFont="1" applyBorder="1" applyAlignment="1" applyProtection="1">
      <alignment vertical="center"/>
      <protection locked="0"/>
    </xf>
    <xf numFmtId="165" fontId="19" fillId="0" borderId="17" xfId="1" applyNumberFormat="1" applyFont="1" applyBorder="1" applyAlignment="1" applyProtection="1">
      <alignment vertical="center"/>
      <protection locked="0"/>
    </xf>
    <xf numFmtId="165" fontId="19" fillId="0" borderId="16" xfId="1" applyNumberFormat="1" applyFont="1" applyBorder="1" applyAlignment="1" applyProtection="1">
      <alignment vertical="center"/>
      <protection locked="0"/>
    </xf>
    <xf numFmtId="43" fontId="12" fillId="0" borderId="30" xfId="1" applyFont="1" applyBorder="1" applyAlignment="1" applyProtection="1">
      <alignment vertical="center"/>
    </xf>
    <xf numFmtId="165" fontId="23" fillId="0" borderId="29" xfId="1" applyNumberFormat="1" applyFont="1" applyBorder="1" applyAlignment="1" applyProtection="1">
      <alignment vertical="center"/>
      <protection locked="0"/>
    </xf>
    <xf numFmtId="165" fontId="23" fillId="0" borderId="32" xfId="1" applyNumberFormat="1" applyFont="1" applyBorder="1" applyAlignment="1" applyProtection="1">
      <alignment vertical="center"/>
      <protection locked="0"/>
    </xf>
    <xf numFmtId="165" fontId="23" fillId="0" borderId="33" xfId="1" applyNumberFormat="1" applyFont="1" applyBorder="1" applyAlignment="1" applyProtection="1">
      <alignment vertical="center"/>
      <protection locked="0"/>
    </xf>
    <xf numFmtId="165" fontId="13" fillId="0" borderId="26" xfId="1" applyNumberFormat="1" applyFont="1" applyBorder="1" applyAlignment="1" applyProtection="1">
      <alignment horizontal="right"/>
    </xf>
    <xf numFmtId="165" fontId="13" fillId="0" borderId="25" xfId="1" applyNumberFormat="1" applyFont="1" applyBorder="1" applyAlignment="1" applyProtection="1">
      <alignment horizontal="right"/>
    </xf>
    <xf numFmtId="165" fontId="13" fillId="0" borderId="28" xfId="1" applyNumberFormat="1" applyFont="1" applyBorder="1" applyAlignment="1" applyProtection="1">
      <alignment horizontal="right"/>
    </xf>
    <xf numFmtId="165" fontId="13" fillId="0" borderId="22" xfId="1" applyNumberFormat="1" applyFont="1" applyBorder="1" applyAlignment="1" applyProtection="1">
      <alignment horizontal="right"/>
    </xf>
    <xf numFmtId="165" fontId="13" fillId="0" borderId="23" xfId="1" applyNumberFormat="1" applyFont="1" applyBorder="1" applyAlignment="1" applyProtection="1">
      <alignment horizontal="right"/>
    </xf>
    <xf numFmtId="165" fontId="13" fillId="0" borderId="24" xfId="1" applyNumberFormat="1" applyFont="1" applyBorder="1" applyAlignment="1" applyProtection="1">
      <alignment horizontal="right"/>
    </xf>
    <xf numFmtId="0" fontId="24" fillId="0" borderId="0" xfId="0" applyFont="1"/>
    <xf numFmtId="0" fontId="26" fillId="0" borderId="0" xfId="0" applyFont="1"/>
    <xf numFmtId="0" fontId="27" fillId="0" borderId="0" xfId="0" applyFont="1"/>
    <xf numFmtId="165" fontId="19" fillId="0" borderId="20" xfId="1" applyNumberFormat="1" applyFont="1" applyBorder="1" applyAlignment="1" applyProtection="1">
      <alignment vertical="center"/>
      <protection locked="0"/>
    </xf>
    <xf numFmtId="165" fontId="19" fillId="0" borderId="31" xfId="1" applyNumberFormat="1" applyFont="1" applyBorder="1" applyAlignment="1" applyProtection="1">
      <alignment vertical="center"/>
      <protection locked="0"/>
    </xf>
    <xf numFmtId="165" fontId="19" fillId="0" borderId="21" xfId="1" applyNumberFormat="1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3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34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3" fontId="14" fillId="0" borderId="31" xfId="1" applyFont="1" applyBorder="1" applyAlignment="1" applyProtection="1">
      <alignment vertical="center"/>
      <protection locked="0"/>
    </xf>
    <xf numFmtId="0" fontId="0" fillId="0" borderId="32" xfId="0" applyBorder="1" applyAlignment="1">
      <alignment vertical="center"/>
    </xf>
    <xf numFmtId="43" fontId="14" fillId="0" borderId="20" xfId="1" applyFont="1" applyBorder="1" applyAlignment="1" applyProtection="1">
      <alignment vertical="center"/>
      <protection locked="0"/>
    </xf>
    <xf numFmtId="0" fontId="0" fillId="0" borderId="29" xfId="0" applyBorder="1" applyAlignment="1">
      <alignment vertical="center"/>
    </xf>
    <xf numFmtId="43" fontId="14" fillId="0" borderId="21" xfId="1" applyFont="1" applyBorder="1" applyAlignment="1" applyProtection="1">
      <alignment vertical="center"/>
      <protection locked="0"/>
    </xf>
    <xf numFmtId="0" fontId="0" fillId="0" borderId="33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5" fillId="0" borderId="0" xfId="0" applyFont="1" applyAlignment="1">
      <alignment horizontal="left"/>
    </xf>
    <xf numFmtId="165" fontId="19" fillId="0" borderId="36" xfId="1" applyNumberFormat="1" applyFont="1" applyBorder="1" applyAlignment="1" applyProtection="1">
      <alignment vertical="center"/>
      <protection locked="0"/>
    </xf>
    <xf numFmtId="165" fontId="19" fillId="0" borderId="37" xfId="1" applyNumberFormat="1" applyFont="1" applyBorder="1" applyAlignment="1" applyProtection="1">
      <alignment vertical="center"/>
      <protection locked="0"/>
    </xf>
    <xf numFmtId="165" fontId="19" fillId="0" borderId="39" xfId="1" applyNumberFormat="1" applyFont="1" applyBorder="1" applyAlignment="1" applyProtection="1">
      <alignment vertical="center"/>
      <protection locked="0"/>
    </xf>
    <xf numFmtId="165" fontId="18" fillId="0" borderId="41" xfId="1" applyNumberFormat="1" applyFont="1" applyBorder="1" applyAlignment="1" applyProtection="1">
      <alignment horizontal="right"/>
    </xf>
    <xf numFmtId="165" fontId="18" fillId="0" borderId="42" xfId="1" applyNumberFormat="1" applyFont="1" applyBorder="1" applyAlignment="1" applyProtection="1">
      <alignment horizontal="right"/>
    </xf>
    <xf numFmtId="165" fontId="18" fillId="0" borderId="43" xfId="1" applyNumberFormat="1" applyFont="1" applyBorder="1" applyAlignment="1" applyProtection="1">
      <alignment horizontal="right"/>
    </xf>
    <xf numFmtId="165" fontId="19" fillId="0" borderId="15" xfId="1" applyNumberFormat="1" applyFont="1" applyBorder="1" applyAlignment="1" applyProtection="1">
      <alignment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194310</xdr:rowOff>
    </xdr:from>
    <xdr:to>
      <xdr:col>5</xdr:col>
      <xdr:colOff>0</xdr:colOff>
      <xdr:row>13</xdr:row>
      <xdr:rowOff>66675</xdr:rowOff>
    </xdr:to>
    <xdr:sp macro="" textlink="" fLocksText="0">
      <xdr:nvSpPr>
        <xdr:cNvPr id="6" name="Text Box 6"/>
        <xdr:cNvSpPr txBox="1">
          <a:spLocks noChangeArrowheads="1"/>
        </xdr:cNvSpPr>
      </xdr:nvSpPr>
      <xdr:spPr bwMode="auto">
        <a:xfrm>
          <a:off x="9524" y="2661285"/>
          <a:ext cx="4581526" cy="19869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Nom et adresse de l'établissement :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1</xdr:col>
      <xdr:colOff>0</xdr:colOff>
      <xdr:row>0</xdr:row>
      <xdr:rowOff>0</xdr:rowOff>
    </xdr:from>
    <xdr:to>
      <xdr:col>3</xdr:col>
      <xdr:colOff>100542</xdr:colOff>
      <xdr:row>3</xdr:row>
      <xdr:rowOff>333375</xdr:rowOff>
    </xdr:to>
    <xdr:pic>
      <xdr:nvPicPr>
        <xdr:cNvPr id="4" name="Image 3" descr="Ac-guadeloup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2238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36576" tIns="27432" rIns="0" bIns="0" anchor="t" upright="1"/>
      <a:lstStyle>
        <a:defPPr algn="l" rtl="0">
          <a:defRPr sz="14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zoomScale="80" zoomScaleNormal="80" workbookViewId="0">
      <selection activeCell="E51" sqref="E51"/>
    </sheetView>
  </sheetViews>
  <sheetFormatPr baseColWidth="10" defaultRowHeight="12.75" x14ac:dyDescent="0.2"/>
  <cols>
    <col min="1" max="1" width="3.85546875" style="12" bestFit="1" customWidth="1"/>
    <col min="2" max="2" width="12.7109375" style="12" customWidth="1"/>
    <col min="3" max="3" width="19.28515625" style="12" customWidth="1"/>
    <col min="4" max="4" width="11.42578125" style="12" bestFit="1" customWidth="1"/>
    <col min="5" max="5" width="12.85546875" style="12" bestFit="1" customWidth="1"/>
    <col min="6" max="7" width="12.85546875" style="12" customWidth="1"/>
    <col min="8" max="8" width="14.140625" style="12" customWidth="1"/>
    <col min="9" max="9" width="19.28515625" style="12" customWidth="1"/>
    <col min="10" max="10" width="23.5703125" style="12" customWidth="1"/>
    <col min="11" max="11" width="14.140625" style="12" customWidth="1"/>
    <col min="12" max="12" width="17.5703125" style="12" bestFit="1" customWidth="1"/>
    <col min="13" max="13" width="18.140625" style="12" customWidth="1"/>
    <col min="14" max="14" width="34.140625" style="12" customWidth="1"/>
    <col min="15" max="17" width="11.42578125" style="12" hidden="1" customWidth="1"/>
    <col min="18" max="16384" width="11.42578125" style="12"/>
  </cols>
  <sheetData>
    <row r="1" spans="1:14" s="25" customFormat="1" ht="27.75" customHeight="1" x14ac:dyDescent="0.4">
      <c r="B1" s="104" t="s">
        <v>17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s="25" customFormat="1" ht="27.75" customHeight="1" x14ac:dyDescent="0.4">
      <c r="B2" s="104" t="s">
        <v>40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s="25" customFormat="1" ht="27.75" customHeight="1" x14ac:dyDescent="0.4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27.75" customHeight="1" x14ac:dyDescent="0.2"/>
    <row r="5" spans="1:14" s="25" customFormat="1" ht="27.75" customHeight="1" x14ac:dyDescent="0.35">
      <c r="B5" s="107" t="s">
        <v>41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s="25" customFormat="1" ht="27.75" customHeight="1" x14ac:dyDescent="0.35">
      <c r="B6" s="107" t="s">
        <v>12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27.75" customHeight="1" x14ac:dyDescent="0.2"/>
    <row r="8" spans="1:14" ht="27.75" customHeight="1" x14ac:dyDescent="0.2">
      <c r="E8" s="26"/>
      <c r="F8" s="26"/>
      <c r="G8" s="26"/>
      <c r="H8" s="26"/>
      <c r="K8" s="26"/>
      <c r="L8" s="27"/>
      <c r="M8" s="27"/>
    </row>
    <row r="9" spans="1:14" ht="27.75" customHeight="1" x14ac:dyDescent="0.2">
      <c r="L9" s="26"/>
      <c r="M9" s="26"/>
    </row>
    <row r="10" spans="1:14" ht="27.75" customHeight="1" x14ac:dyDescent="0.2">
      <c r="L10" s="26"/>
      <c r="M10" s="26"/>
    </row>
    <row r="11" spans="1:14" ht="27.75" customHeight="1" x14ac:dyDescent="0.2">
      <c r="L11" s="26"/>
      <c r="M11" s="26"/>
    </row>
    <row r="12" spans="1:14" ht="27.75" customHeight="1" x14ac:dyDescent="0.2">
      <c r="L12" s="26"/>
      <c r="M12" s="26"/>
    </row>
    <row r="13" spans="1:14" ht="27.75" customHeight="1" x14ac:dyDescent="0.2">
      <c r="L13" s="26"/>
      <c r="M13" s="26"/>
    </row>
    <row r="14" spans="1:14" ht="21.6" customHeight="1" thickBot="1" x14ac:dyDescent="0.25"/>
    <row r="15" spans="1:14" ht="16.5" thickBot="1" x14ac:dyDescent="0.3">
      <c r="A15" s="83" t="s">
        <v>15</v>
      </c>
      <c r="B15" s="90" t="s">
        <v>1</v>
      </c>
      <c r="C15" s="91"/>
      <c r="D15" s="102" t="s">
        <v>42</v>
      </c>
      <c r="E15" s="103"/>
      <c r="F15" s="103"/>
      <c r="G15" s="103"/>
      <c r="H15" s="103"/>
      <c r="I15" s="102" t="s">
        <v>43</v>
      </c>
      <c r="J15" s="103"/>
      <c r="K15" s="103"/>
      <c r="L15" s="108" t="s">
        <v>20</v>
      </c>
      <c r="M15" s="114" t="s">
        <v>16</v>
      </c>
      <c r="N15" s="115"/>
    </row>
    <row r="16" spans="1:14" ht="22.5" customHeight="1" x14ac:dyDescent="0.2">
      <c r="A16" s="84"/>
      <c r="B16" s="92"/>
      <c r="C16" s="93"/>
      <c r="D16" s="112" t="s">
        <v>44</v>
      </c>
      <c r="E16" s="90"/>
      <c r="F16" s="90"/>
      <c r="G16" s="90"/>
      <c r="H16" s="90"/>
      <c r="I16" s="112" t="s">
        <v>51</v>
      </c>
      <c r="J16" s="90"/>
      <c r="K16" s="90"/>
      <c r="L16" s="109"/>
      <c r="M16" s="116"/>
      <c r="N16" s="117"/>
    </row>
    <row r="17" spans="1:18" ht="17.25" customHeight="1" thickBot="1" x14ac:dyDescent="0.25">
      <c r="A17" s="84"/>
      <c r="B17" s="92"/>
      <c r="C17" s="93"/>
      <c r="D17" s="113" t="s">
        <v>45</v>
      </c>
      <c r="E17" s="94"/>
      <c r="F17" s="94"/>
      <c r="G17" s="94"/>
      <c r="H17" s="94"/>
      <c r="I17" s="113" t="s">
        <v>52</v>
      </c>
      <c r="J17" s="94"/>
      <c r="K17" s="94"/>
      <c r="L17" s="109"/>
      <c r="M17" s="116"/>
      <c r="N17" s="117"/>
    </row>
    <row r="18" spans="1:18" ht="13.5" customHeight="1" x14ac:dyDescent="0.2">
      <c r="A18" s="84"/>
      <c r="B18" s="92"/>
      <c r="C18" s="92"/>
      <c r="D18" s="95" t="s">
        <v>46</v>
      </c>
      <c r="E18" s="97" t="s">
        <v>47</v>
      </c>
      <c r="F18" s="97" t="s">
        <v>48</v>
      </c>
      <c r="G18" s="97" t="s">
        <v>49</v>
      </c>
      <c r="H18" s="105" t="s">
        <v>50</v>
      </c>
      <c r="I18" s="95" t="s">
        <v>54</v>
      </c>
      <c r="J18" s="78" t="s">
        <v>39</v>
      </c>
      <c r="K18" s="100" t="s">
        <v>53</v>
      </c>
      <c r="L18" s="110"/>
      <c r="M18" s="116"/>
      <c r="N18" s="117"/>
    </row>
    <row r="19" spans="1:18" ht="55.5" customHeight="1" thickBot="1" x14ac:dyDescent="0.25">
      <c r="A19" s="85"/>
      <c r="B19" s="94"/>
      <c r="C19" s="94"/>
      <c r="D19" s="96"/>
      <c r="E19" s="98"/>
      <c r="F19" s="98"/>
      <c r="G19" s="98"/>
      <c r="H19" s="106"/>
      <c r="I19" s="96"/>
      <c r="J19" s="77" t="s">
        <v>55</v>
      </c>
      <c r="K19" s="101"/>
      <c r="L19" s="111"/>
      <c r="M19" s="118"/>
      <c r="N19" s="119"/>
    </row>
    <row r="20" spans="1:18" ht="27.75" customHeight="1" x14ac:dyDescent="0.2">
      <c r="A20" s="28">
        <v>1</v>
      </c>
      <c r="B20" s="8"/>
      <c r="C20" s="50"/>
      <c r="D20" s="57"/>
      <c r="E20" s="58"/>
      <c r="F20" s="153"/>
      <c r="G20" s="147"/>
      <c r="H20" s="61"/>
      <c r="I20" s="59"/>
      <c r="J20" s="74"/>
      <c r="K20" s="22"/>
      <c r="L20" s="62"/>
      <c r="M20" s="122"/>
      <c r="N20" s="123"/>
      <c r="O20" s="29">
        <f>SUM(D20:E20)</f>
        <v>0</v>
      </c>
      <c r="P20" s="29">
        <f>SUM(I20:I20)</f>
        <v>0</v>
      </c>
      <c r="Q20" s="29" t="e">
        <f>SUM(#REF!)</f>
        <v>#REF!</v>
      </c>
      <c r="R20" s="30"/>
    </row>
    <row r="21" spans="1:18" ht="27.75" customHeight="1" x14ac:dyDescent="0.2">
      <c r="A21" s="31">
        <v>2</v>
      </c>
      <c r="B21" s="9"/>
      <c r="C21" s="51"/>
      <c r="D21" s="55"/>
      <c r="E21" s="54"/>
      <c r="F21" s="54"/>
      <c r="G21" s="148"/>
      <c r="H21" s="48"/>
      <c r="I21" s="55"/>
      <c r="J21" s="75"/>
      <c r="K21" s="23"/>
      <c r="L21" s="63"/>
      <c r="M21" s="120"/>
      <c r="N21" s="121"/>
      <c r="O21" s="29">
        <f>SUM(D21:E21)</f>
        <v>0</v>
      </c>
      <c r="P21" s="29">
        <f>SUM(I21:I21)</f>
        <v>0</v>
      </c>
      <c r="Q21" s="29" t="e">
        <f>SUM(#REF!)</f>
        <v>#REF!</v>
      </c>
      <c r="R21" s="30"/>
    </row>
    <row r="22" spans="1:18" ht="27.75" customHeight="1" x14ac:dyDescent="0.2">
      <c r="A22" s="31">
        <v>3</v>
      </c>
      <c r="B22" s="10"/>
      <c r="C22" s="52"/>
      <c r="D22" s="55"/>
      <c r="E22" s="54"/>
      <c r="F22" s="54"/>
      <c r="G22" s="148"/>
      <c r="H22" s="48"/>
      <c r="I22" s="55"/>
      <c r="J22" s="75"/>
      <c r="K22" s="23"/>
      <c r="L22" s="63"/>
      <c r="M22" s="120"/>
      <c r="N22" s="121"/>
      <c r="O22" s="29">
        <f>SUM(D22:E22)</f>
        <v>0</v>
      </c>
      <c r="P22" s="29">
        <f>SUM(I22:I22)</f>
        <v>0</v>
      </c>
      <c r="Q22" s="29" t="e">
        <f>SUM(#REF!)</f>
        <v>#REF!</v>
      </c>
      <c r="R22" s="30"/>
    </row>
    <row r="23" spans="1:18" ht="27.75" customHeight="1" x14ac:dyDescent="0.2">
      <c r="A23" s="31">
        <v>4</v>
      </c>
      <c r="B23" s="10"/>
      <c r="C23" s="52"/>
      <c r="D23" s="55"/>
      <c r="E23" s="54"/>
      <c r="F23" s="54"/>
      <c r="G23" s="148"/>
      <c r="H23" s="48"/>
      <c r="I23" s="55"/>
      <c r="J23" s="75"/>
      <c r="K23" s="23"/>
      <c r="L23" s="63"/>
      <c r="M23" s="120"/>
      <c r="N23" s="121"/>
      <c r="O23" s="29">
        <f>SUM(D23:E23)</f>
        <v>0</v>
      </c>
      <c r="P23" s="29">
        <f>SUM(I23:I23)</f>
        <v>0</v>
      </c>
      <c r="Q23" s="29" t="e">
        <f>SUM(#REF!)</f>
        <v>#REF!</v>
      </c>
      <c r="R23" s="30"/>
    </row>
    <row r="24" spans="1:18" ht="27.75" customHeight="1" x14ac:dyDescent="0.2">
      <c r="A24" s="31">
        <v>5</v>
      </c>
      <c r="B24" s="10"/>
      <c r="C24" s="52"/>
      <c r="D24" s="55"/>
      <c r="E24" s="54"/>
      <c r="F24" s="54"/>
      <c r="G24" s="148"/>
      <c r="H24" s="48" t="str">
        <f>IF(B24="","",O24)</f>
        <v/>
      </c>
      <c r="I24" s="55"/>
      <c r="J24" s="75"/>
      <c r="K24" s="23" t="str">
        <f>IF(B24="","",P24)</f>
        <v/>
      </c>
      <c r="L24" s="63"/>
      <c r="M24" s="120"/>
      <c r="N24" s="121"/>
      <c r="O24" s="29">
        <f>SUM(D24:E24)</f>
        <v>0</v>
      </c>
      <c r="P24" s="29">
        <f>SUM(I24:I24)</f>
        <v>0</v>
      </c>
      <c r="Q24" s="29" t="e">
        <f>SUM(#REF!)</f>
        <v>#REF!</v>
      </c>
      <c r="R24" s="30"/>
    </row>
    <row r="25" spans="1:18" ht="27.75" customHeight="1" x14ac:dyDescent="0.2">
      <c r="A25" s="31">
        <v>6</v>
      </c>
      <c r="B25" s="10"/>
      <c r="C25" s="52"/>
      <c r="D25" s="55"/>
      <c r="E25" s="54"/>
      <c r="F25" s="54"/>
      <c r="G25" s="148"/>
      <c r="H25" s="48" t="str">
        <f>IF(B25="","",O25)</f>
        <v/>
      </c>
      <c r="I25" s="55"/>
      <c r="J25" s="75"/>
      <c r="K25" s="23" t="str">
        <f>IF(B25="","",P25)</f>
        <v/>
      </c>
      <c r="L25" s="63"/>
      <c r="M25" s="120"/>
      <c r="N25" s="121"/>
      <c r="O25" s="29">
        <f>SUM(D25:E25)</f>
        <v>0</v>
      </c>
      <c r="P25" s="29">
        <f>SUM(I25:I25)</f>
        <v>0</v>
      </c>
      <c r="Q25" s="29" t="e">
        <f>SUM(#REF!)</f>
        <v>#REF!</v>
      </c>
      <c r="R25" s="30"/>
    </row>
    <row r="26" spans="1:18" ht="27.75" customHeight="1" x14ac:dyDescent="0.2">
      <c r="A26" s="31">
        <v>7</v>
      </c>
      <c r="B26" s="10"/>
      <c r="C26" s="52"/>
      <c r="D26" s="55"/>
      <c r="E26" s="54"/>
      <c r="F26" s="54"/>
      <c r="G26" s="148"/>
      <c r="H26" s="48" t="str">
        <f>IF(B26="","",O26)</f>
        <v/>
      </c>
      <c r="I26" s="55"/>
      <c r="J26" s="75"/>
      <c r="K26" s="23" t="str">
        <f>IF(B26="","",P26)</f>
        <v/>
      </c>
      <c r="L26" s="63"/>
      <c r="M26" s="120"/>
      <c r="N26" s="121"/>
      <c r="O26" s="29">
        <f>SUM(D26:E26)</f>
        <v>0</v>
      </c>
      <c r="P26" s="29">
        <f>SUM(I26:I26)</f>
        <v>0</v>
      </c>
      <c r="Q26" s="29" t="e">
        <f>SUM(#REF!)</f>
        <v>#REF!</v>
      </c>
      <c r="R26" s="30"/>
    </row>
    <row r="27" spans="1:18" ht="27.75" customHeight="1" x14ac:dyDescent="0.2">
      <c r="A27" s="31">
        <v>8</v>
      </c>
      <c r="B27" s="10"/>
      <c r="C27" s="52"/>
      <c r="D27" s="55"/>
      <c r="E27" s="54"/>
      <c r="F27" s="54"/>
      <c r="G27" s="148"/>
      <c r="H27" s="48" t="str">
        <f>IF(B27="","",O27)</f>
        <v/>
      </c>
      <c r="I27" s="55"/>
      <c r="J27" s="75"/>
      <c r="K27" s="23" t="str">
        <f>IF(B27="","",P27)</f>
        <v/>
      </c>
      <c r="L27" s="63"/>
      <c r="M27" s="120"/>
      <c r="N27" s="121"/>
      <c r="O27" s="29">
        <f>SUM(D27:E27)</f>
        <v>0</v>
      </c>
      <c r="P27" s="29">
        <f>SUM(I27:I27)</f>
        <v>0</v>
      </c>
      <c r="Q27" s="29" t="e">
        <f>SUM(#REF!)</f>
        <v>#REF!</v>
      </c>
      <c r="R27" s="30"/>
    </row>
    <row r="28" spans="1:18" ht="27.75" customHeight="1" x14ac:dyDescent="0.2">
      <c r="A28" s="31">
        <v>9</v>
      </c>
      <c r="B28" s="10"/>
      <c r="C28" s="52"/>
      <c r="D28" s="55"/>
      <c r="E28" s="54"/>
      <c r="F28" s="54"/>
      <c r="G28" s="148"/>
      <c r="H28" s="48" t="str">
        <f>IF(B28="","",O28)</f>
        <v/>
      </c>
      <c r="I28" s="55"/>
      <c r="J28" s="75"/>
      <c r="K28" s="23" t="str">
        <f>IF(B28="","",P28)</f>
        <v/>
      </c>
      <c r="L28" s="63"/>
      <c r="M28" s="120"/>
      <c r="N28" s="121"/>
      <c r="O28" s="29">
        <f>SUM(D28:E28)</f>
        <v>0</v>
      </c>
      <c r="P28" s="29">
        <f>SUM(I28:I28)</f>
        <v>0</v>
      </c>
      <c r="Q28" s="29" t="e">
        <f>SUM(#REF!)</f>
        <v>#REF!</v>
      </c>
      <c r="R28" s="30"/>
    </row>
    <row r="29" spans="1:18" ht="27.75" customHeight="1" x14ac:dyDescent="0.2">
      <c r="A29" s="31">
        <v>10</v>
      </c>
      <c r="B29" s="10"/>
      <c r="C29" s="52"/>
      <c r="D29" s="55"/>
      <c r="E29" s="54"/>
      <c r="F29" s="54"/>
      <c r="G29" s="148"/>
      <c r="H29" s="48" t="str">
        <f>IF(B29="","",O29)</f>
        <v/>
      </c>
      <c r="I29" s="55"/>
      <c r="J29" s="75"/>
      <c r="K29" s="23" t="str">
        <f>IF(B29="","",P29)</f>
        <v/>
      </c>
      <c r="L29" s="63"/>
      <c r="M29" s="120"/>
      <c r="N29" s="121"/>
      <c r="O29" s="29">
        <f>SUM(D29:E29)</f>
        <v>0</v>
      </c>
      <c r="P29" s="29">
        <f>SUM(I29:I29)</f>
        <v>0</v>
      </c>
      <c r="Q29" s="29" t="e">
        <f>SUM(#REF!)</f>
        <v>#REF!</v>
      </c>
      <c r="R29" s="30"/>
    </row>
    <row r="30" spans="1:18" ht="27.75" customHeight="1" x14ac:dyDescent="0.2">
      <c r="A30" s="31">
        <v>11</v>
      </c>
      <c r="B30" s="10"/>
      <c r="C30" s="52"/>
      <c r="D30" s="55"/>
      <c r="E30" s="54"/>
      <c r="F30" s="54"/>
      <c r="G30" s="148"/>
      <c r="H30" s="48" t="str">
        <f>IF(B30="","",O30)</f>
        <v/>
      </c>
      <c r="I30" s="55"/>
      <c r="J30" s="75"/>
      <c r="K30" s="23" t="str">
        <f>IF(B30="","",P30)</f>
        <v/>
      </c>
      <c r="L30" s="63"/>
      <c r="M30" s="120"/>
      <c r="N30" s="121"/>
      <c r="O30" s="29">
        <f>SUM(D30:E30)</f>
        <v>0</v>
      </c>
      <c r="P30" s="29">
        <f>SUM(I30:I30)</f>
        <v>0</v>
      </c>
      <c r="Q30" s="29" t="e">
        <f>SUM(#REF!)</f>
        <v>#REF!</v>
      </c>
      <c r="R30" s="30"/>
    </row>
    <row r="31" spans="1:18" ht="27.75" customHeight="1" x14ac:dyDescent="0.2">
      <c r="A31" s="31">
        <v>12</v>
      </c>
      <c r="B31" s="10"/>
      <c r="C31" s="52"/>
      <c r="D31" s="55"/>
      <c r="E31" s="54"/>
      <c r="F31" s="54"/>
      <c r="G31" s="148"/>
      <c r="H31" s="48" t="str">
        <f>IF(B31="","",O31)</f>
        <v/>
      </c>
      <c r="I31" s="55"/>
      <c r="J31" s="75"/>
      <c r="K31" s="23" t="str">
        <f>IF(B31="","",P31)</f>
        <v/>
      </c>
      <c r="L31" s="63"/>
      <c r="M31" s="120"/>
      <c r="N31" s="121"/>
      <c r="O31" s="29">
        <f>SUM(D31:E31)</f>
        <v>0</v>
      </c>
      <c r="P31" s="29">
        <f>SUM(I31:I31)</f>
        <v>0</v>
      </c>
      <c r="Q31" s="29" t="e">
        <f>SUM(#REF!)</f>
        <v>#REF!</v>
      </c>
      <c r="R31" s="30"/>
    </row>
    <row r="32" spans="1:18" ht="27.75" customHeight="1" x14ac:dyDescent="0.2">
      <c r="A32" s="31">
        <v>13</v>
      </c>
      <c r="B32" s="10"/>
      <c r="C32" s="52"/>
      <c r="D32" s="55"/>
      <c r="E32" s="54"/>
      <c r="F32" s="54"/>
      <c r="G32" s="148"/>
      <c r="H32" s="48" t="str">
        <f>IF(B32="","",O32)</f>
        <v/>
      </c>
      <c r="I32" s="55"/>
      <c r="J32" s="75"/>
      <c r="K32" s="23" t="str">
        <f>IF(B32="","",P32)</f>
        <v/>
      </c>
      <c r="L32" s="63"/>
      <c r="M32" s="120"/>
      <c r="N32" s="121"/>
      <c r="O32" s="29">
        <f>SUM(D32:E32)</f>
        <v>0</v>
      </c>
      <c r="P32" s="29">
        <f>SUM(I32:I32)</f>
        <v>0</v>
      </c>
      <c r="Q32" s="29" t="e">
        <f>SUM(#REF!)</f>
        <v>#REF!</v>
      </c>
      <c r="R32" s="30"/>
    </row>
    <row r="33" spans="1:18" ht="27.75" customHeight="1" x14ac:dyDescent="0.2">
      <c r="A33" s="31">
        <v>14</v>
      </c>
      <c r="B33" s="10"/>
      <c r="C33" s="52"/>
      <c r="D33" s="55"/>
      <c r="E33" s="54"/>
      <c r="F33" s="54"/>
      <c r="G33" s="148"/>
      <c r="H33" s="48" t="str">
        <f>IF(B33="","",O33)</f>
        <v/>
      </c>
      <c r="I33" s="55"/>
      <c r="J33" s="75"/>
      <c r="K33" s="23" t="str">
        <f>IF(B33="","",P33)</f>
        <v/>
      </c>
      <c r="L33" s="63"/>
      <c r="M33" s="120"/>
      <c r="N33" s="121"/>
      <c r="O33" s="29">
        <f>SUM(D33:E33)</f>
        <v>0</v>
      </c>
      <c r="P33" s="29">
        <f>SUM(I33:I33)</f>
        <v>0</v>
      </c>
      <c r="Q33" s="29" t="e">
        <f>SUM(#REF!)</f>
        <v>#REF!</v>
      </c>
      <c r="R33" s="30"/>
    </row>
    <row r="34" spans="1:18" ht="27.75" customHeight="1" x14ac:dyDescent="0.2">
      <c r="A34" s="31">
        <v>15</v>
      </c>
      <c r="B34" s="10"/>
      <c r="C34" s="52"/>
      <c r="D34" s="55"/>
      <c r="E34" s="54"/>
      <c r="F34" s="54"/>
      <c r="G34" s="148"/>
      <c r="H34" s="48" t="str">
        <f>IF(B34="","",O34)</f>
        <v/>
      </c>
      <c r="I34" s="55"/>
      <c r="J34" s="75"/>
      <c r="K34" s="23" t="str">
        <f>IF(B34="","",P34)</f>
        <v/>
      </c>
      <c r="L34" s="63"/>
      <c r="M34" s="120"/>
      <c r="N34" s="121"/>
      <c r="O34" s="29">
        <f>SUM(D34:E34)</f>
        <v>0</v>
      </c>
      <c r="P34" s="29">
        <f>SUM(I34:I34)</f>
        <v>0</v>
      </c>
      <c r="Q34" s="29" t="e">
        <f>SUM(#REF!)</f>
        <v>#REF!</v>
      </c>
      <c r="R34" s="30"/>
    </row>
    <row r="35" spans="1:18" ht="27.75" customHeight="1" x14ac:dyDescent="0.2">
      <c r="A35" s="31">
        <v>16</v>
      </c>
      <c r="B35" s="10"/>
      <c r="C35" s="52"/>
      <c r="D35" s="55"/>
      <c r="E35" s="54"/>
      <c r="F35" s="54"/>
      <c r="G35" s="148"/>
      <c r="H35" s="48" t="str">
        <f>IF(B35="","",O35)</f>
        <v/>
      </c>
      <c r="I35" s="55"/>
      <c r="J35" s="75"/>
      <c r="K35" s="23" t="str">
        <f>IF(B35="","",P35)</f>
        <v/>
      </c>
      <c r="L35" s="63"/>
      <c r="M35" s="120"/>
      <c r="N35" s="121"/>
      <c r="O35" s="29">
        <f>SUM(D35:E35)</f>
        <v>0</v>
      </c>
      <c r="P35" s="29">
        <f>SUM(I35:I35)</f>
        <v>0</v>
      </c>
      <c r="Q35" s="29" t="e">
        <f>SUM(#REF!)</f>
        <v>#REF!</v>
      </c>
      <c r="R35" s="30"/>
    </row>
    <row r="36" spans="1:18" ht="27.75" customHeight="1" x14ac:dyDescent="0.2">
      <c r="A36" s="31">
        <v>17</v>
      </c>
      <c r="B36" s="10"/>
      <c r="C36" s="52"/>
      <c r="D36" s="55"/>
      <c r="E36" s="54"/>
      <c r="F36" s="54"/>
      <c r="G36" s="148"/>
      <c r="H36" s="48" t="str">
        <f>IF(B36="","",O36)</f>
        <v/>
      </c>
      <c r="I36" s="55"/>
      <c r="J36" s="75"/>
      <c r="K36" s="23" t="str">
        <f>IF(B36="","",P36)</f>
        <v/>
      </c>
      <c r="L36" s="63"/>
      <c r="M36" s="120"/>
      <c r="N36" s="121"/>
      <c r="O36" s="29">
        <f>SUM(D36:E36)</f>
        <v>0</v>
      </c>
      <c r="P36" s="29">
        <f>SUM(I36:I36)</f>
        <v>0</v>
      </c>
      <c r="Q36" s="29" t="e">
        <f>SUM(#REF!)</f>
        <v>#REF!</v>
      </c>
      <c r="R36" s="30"/>
    </row>
    <row r="37" spans="1:18" ht="27.75" customHeight="1" x14ac:dyDescent="0.2">
      <c r="A37" s="31">
        <v>18</v>
      </c>
      <c r="B37" s="10"/>
      <c r="C37" s="52"/>
      <c r="D37" s="55"/>
      <c r="E37" s="54"/>
      <c r="F37" s="54"/>
      <c r="G37" s="148"/>
      <c r="H37" s="48" t="str">
        <f>IF(B37="","",O37)</f>
        <v/>
      </c>
      <c r="I37" s="55"/>
      <c r="J37" s="75"/>
      <c r="K37" s="23" t="str">
        <f>IF(B37="","",P37)</f>
        <v/>
      </c>
      <c r="L37" s="63"/>
      <c r="M37" s="120"/>
      <c r="N37" s="121"/>
      <c r="O37" s="29">
        <f>SUM(D37:E37)</f>
        <v>0</v>
      </c>
      <c r="P37" s="29">
        <f>SUM(I37:I37)</f>
        <v>0</v>
      </c>
      <c r="Q37" s="29" t="e">
        <f>SUM(#REF!)</f>
        <v>#REF!</v>
      </c>
      <c r="R37" s="30"/>
    </row>
    <row r="38" spans="1:18" ht="27.75" customHeight="1" x14ac:dyDescent="0.2">
      <c r="A38" s="31">
        <v>19</v>
      </c>
      <c r="B38" s="10"/>
      <c r="C38" s="52"/>
      <c r="D38" s="55"/>
      <c r="E38" s="54"/>
      <c r="F38" s="54"/>
      <c r="G38" s="148"/>
      <c r="H38" s="48" t="str">
        <f>IF(B38="","",O38)</f>
        <v/>
      </c>
      <c r="I38" s="55"/>
      <c r="J38" s="75"/>
      <c r="K38" s="23" t="str">
        <f>IF(B38="","",P38)</f>
        <v/>
      </c>
      <c r="L38" s="63"/>
      <c r="M38" s="120"/>
      <c r="N38" s="121"/>
      <c r="O38" s="29">
        <f>SUM(D38:E38)</f>
        <v>0</v>
      </c>
      <c r="P38" s="29">
        <f>SUM(I38:I38)</f>
        <v>0</v>
      </c>
      <c r="Q38" s="29" t="e">
        <f>SUM(#REF!)</f>
        <v>#REF!</v>
      </c>
      <c r="R38" s="30"/>
    </row>
    <row r="39" spans="1:18" ht="27.75" customHeight="1" x14ac:dyDescent="0.2">
      <c r="A39" s="31">
        <v>20</v>
      </c>
      <c r="B39" s="10"/>
      <c r="C39" s="52"/>
      <c r="D39" s="55"/>
      <c r="E39" s="54"/>
      <c r="F39" s="54"/>
      <c r="G39" s="148"/>
      <c r="H39" s="48" t="str">
        <f>IF(B39="","",O39)</f>
        <v/>
      </c>
      <c r="I39" s="55"/>
      <c r="J39" s="75"/>
      <c r="K39" s="23" t="str">
        <f>IF(B39="","",P39)</f>
        <v/>
      </c>
      <c r="L39" s="63"/>
      <c r="M39" s="120"/>
      <c r="N39" s="121"/>
      <c r="O39" s="29">
        <f>SUM(D39:E39)</f>
        <v>0</v>
      </c>
      <c r="P39" s="29">
        <f>SUM(I39:I39)</f>
        <v>0</v>
      </c>
      <c r="Q39" s="29" t="e">
        <f>SUM(#REF!)</f>
        <v>#REF!</v>
      </c>
      <c r="R39" s="30"/>
    </row>
    <row r="40" spans="1:18" ht="27.75" customHeight="1" x14ac:dyDescent="0.2">
      <c r="A40" s="31">
        <v>21</v>
      </c>
      <c r="B40" s="10"/>
      <c r="C40" s="52"/>
      <c r="D40" s="55"/>
      <c r="E40" s="54"/>
      <c r="F40" s="54"/>
      <c r="G40" s="148"/>
      <c r="H40" s="48" t="str">
        <f>IF(B40="","",O40)</f>
        <v/>
      </c>
      <c r="I40" s="55"/>
      <c r="J40" s="75"/>
      <c r="K40" s="23" t="str">
        <f>IF(B40="","",P40)</f>
        <v/>
      </c>
      <c r="L40" s="63"/>
      <c r="M40" s="120"/>
      <c r="N40" s="121"/>
      <c r="O40" s="29">
        <f>SUM(D40:E40)</f>
        <v>0</v>
      </c>
      <c r="P40" s="29">
        <f>SUM(I40:I40)</f>
        <v>0</v>
      </c>
      <c r="Q40" s="29" t="e">
        <f>SUM(#REF!)</f>
        <v>#REF!</v>
      </c>
      <c r="R40" s="30"/>
    </row>
    <row r="41" spans="1:18" ht="27.75" customHeight="1" x14ac:dyDescent="0.2">
      <c r="A41" s="31">
        <v>22</v>
      </c>
      <c r="B41" s="10"/>
      <c r="C41" s="52"/>
      <c r="D41" s="55"/>
      <c r="E41" s="54"/>
      <c r="F41" s="54"/>
      <c r="G41" s="148"/>
      <c r="H41" s="48" t="str">
        <f>IF(B41="","",O41)</f>
        <v/>
      </c>
      <c r="I41" s="55"/>
      <c r="J41" s="75"/>
      <c r="K41" s="23" t="str">
        <f>IF(B41="","",P41)</f>
        <v/>
      </c>
      <c r="L41" s="63"/>
      <c r="M41" s="120"/>
      <c r="N41" s="121"/>
      <c r="O41" s="29">
        <f>SUM(D41:E41)</f>
        <v>0</v>
      </c>
      <c r="P41" s="29">
        <f>SUM(I41:I41)</f>
        <v>0</v>
      </c>
      <c r="Q41" s="29" t="e">
        <f>SUM(#REF!)</f>
        <v>#REF!</v>
      </c>
      <c r="R41" s="30"/>
    </row>
    <row r="42" spans="1:18" ht="27.75" customHeight="1" x14ac:dyDescent="0.2">
      <c r="A42" s="31">
        <v>23</v>
      </c>
      <c r="B42" s="10"/>
      <c r="C42" s="52"/>
      <c r="D42" s="55"/>
      <c r="E42" s="54"/>
      <c r="F42" s="54"/>
      <c r="G42" s="148"/>
      <c r="H42" s="48" t="str">
        <f>IF(B42="","",O42)</f>
        <v/>
      </c>
      <c r="I42" s="55"/>
      <c r="J42" s="75"/>
      <c r="K42" s="23" t="str">
        <f>IF(B42="","",P42)</f>
        <v/>
      </c>
      <c r="L42" s="63"/>
      <c r="M42" s="120"/>
      <c r="N42" s="121"/>
      <c r="O42" s="29">
        <f>SUM(D42:E42)</f>
        <v>0</v>
      </c>
      <c r="P42" s="29">
        <f>SUM(I42:I42)</f>
        <v>0</v>
      </c>
      <c r="Q42" s="29" t="e">
        <f>SUM(#REF!)</f>
        <v>#REF!</v>
      </c>
      <c r="R42" s="30"/>
    </row>
    <row r="43" spans="1:18" ht="27.75" customHeight="1" x14ac:dyDescent="0.2">
      <c r="A43" s="31">
        <v>24</v>
      </c>
      <c r="B43" s="10"/>
      <c r="C43" s="52"/>
      <c r="D43" s="55"/>
      <c r="E43" s="54"/>
      <c r="F43" s="54"/>
      <c r="G43" s="148"/>
      <c r="H43" s="48" t="str">
        <f>IF(B43="","",O43)</f>
        <v/>
      </c>
      <c r="I43" s="55"/>
      <c r="J43" s="75"/>
      <c r="K43" s="23" t="str">
        <f>IF(B43="","",P43)</f>
        <v/>
      </c>
      <c r="L43" s="63"/>
      <c r="M43" s="120"/>
      <c r="N43" s="121"/>
      <c r="O43" s="29">
        <f>SUM(D43:E43)</f>
        <v>0</v>
      </c>
      <c r="P43" s="29">
        <f>SUM(I43:I43)</f>
        <v>0</v>
      </c>
      <c r="Q43" s="29" t="e">
        <f>SUM(#REF!)</f>
        <v>#REF!</v>
      </c>
      <c r="R43" s="30"/>
    </row>
    <row r="44" spans="1:18" ht="27.75" customHeight="1" x14ac:dyDescent="0.2">
      <c r="A44" s="31">
        <v>25</v>
      </c>
      <c r="B44" s="10"/>
      <c r="C44" s="52"/>
      <c r="D44" s="55"/>
      <c r="E44" s="54"/>
      <c r="F44" s="54"/>
      <c r="G44" s="148"/>
      <c r="H44" s="48" t="str">
        <f>IF(B44="","",O44)</f>
        <v/>
      </c>
      <c r="I44" s="55"/>
      <c r="J44" s="75"/>
      <c r="K44" s="23" t="str">
        <f>IF(B44="","",P44)</f>
        <v/>
      </c>
      <c r="L44" s="63"/>
      <c r="M44" s="120"/>
      <c r="N44" s="121"/>
      <c r="O44" s="29">
        <f>SUM(D44:E44)</f>
        <v>0</v>
      </c>
      <c r="P44" s="29">
        <f>SUM(I44:I44)</f>
        <v>0</v>
      </c>
      <c r="Q44" s="29" t="e">
        <f>SUM(#REF!)</f>
        <v>#REF!</v>
      </c>
      <c r="R44" s="30"/>
    </row>
    <row r="45" spans="1:18" ht="27.75" customHeight="1" x14ac:dyDescent="0.2">
      <c r="A45" s="31">
        <v>26</v>
      </c>
      <c r="B45" s="10"/>
      <c r="C45" s="52"/>
      <c r="D45" s="55"/>
      <c r="E45" s="54"/>
      <c r="F45" s="54"/>
      <c r="G45" s="148"/>
      <c r="H45" s="48" t="str">
        <f>IF(B45="","",O45)</f>
        <v/>
      </c>
      <c r="I45" s="55"/>
      <c r="J45" s="75"/>
      <c r="K45" s="23" t="str">
        <f>IF(B45="","",P45)</f>
        <v/>
      </c>
      <c r="L45" s="63"/>
      <c r="M45" s="120"/>
      <c r="N45" s="121"/>
      <c r="O45" s="29">
        <f>SUM(D45:E45)</f>
        <v>0</v>
      </c>
      <c r="P45" s="29">
        <f>SUM(I45:I45)</f>
        <v>0</v>
      </c>
      <c r="Q45" s="29" t="e">
        <f>SUM(#REF!)</f>
        <v>#REF!</v>
      </c>
      <c r="R45" s="30"/>
    </row>
    <row r="46" spans="1:18" ht="27.75" customHeight="1" x14ac:dyDescent="0.2">
      <c r="A46" s="31">
        <v>27</v>
      </c>
      <c r="B46" s="10"/>
      <c r="C46" s="52"/>
      <c r="D46" s="55"/>
      <c r="E46" s="54"/>
      <c r="F46" s="54"/>
      <c r="G46" s="148"/>
      <c r="H46" s="48" t="str">
        <f>IF(B46="","",O46)</f>
        <v/>
      </c>
      <c r="I46" s="55"/>
      <c r="J46" s="75"/>
      <c r="K46" s="23" t="str">
        <f>IF(B46="","",P46)</f>
        <v/>
      </c>
      <c r="L46" s="63"/>
      <c r="M46" s="120"/>
      <c r="N46" s="121"/>
      <c r="O46" s="29">
        <f>SUM(D46:E46)</f>
        <v>0</v>
      </c>
      <c r="P46" s="29">
        <f>SUM(I46:I46)</f>
        <v>0</v>
      </c>
      <c r="Q46" s="29" t="e">
        <f>SUM(#REF!)</f>
        <v>#REF!</v>
      </c>
      <c r="R46" s="30"/>
    </row>
    <row r="47" spans="1:18" ht="27.75" customHeight="1" x14ac:dyDescent="0.2">
      <c r="A47" s="31">
        <v>28</v>
      </c>
      <c r="B47" s="10"/>
      <c r="C47" s="52"/>
      <c r="D47" s="55"/>
      <c r="E47" s="54"/>
      <c r="F47" s="54"/>
      <c r="G47" s="148"/>
      <c r="H47" s="48" t="str">
        <f>IF(B47="","",O47)</f>
        <v/>
      </c>
      <c r="I47" s="55"/>
      <c r="J47" s="75"/>
      <c r="K47" s="23" t="str">
        <f>IF(B47="","",P47)</f>
        <v/>
      </c>
      <c r="L47" s="63"/>
      <c r="M47" s="120"/>
      <c r="N47" s="121"/>
      <c r="O47" s="29">
        <f>SUM(D47:E47)</f>
        <v>0</v>
      </c>
      <c r="P47" s="29">
        <f>SUM(I47:I47)</f>
        <v>0</v>
      </c>
      <c r="Q47" s="29" t="e">
        <f>SUM(#REF!)</f>
        <v>#REF!</v>
      </c>
      <c r="R47" s="30"/>
    </row>
    <row r="48" spans="1:18" ht="27.75" customHeight="1" x14ac:dyDescent="0.2">
      <c r="A48" s="31">
        <v>29</v>
      </c>
      <c r="B48" s="10"/>
      <c r="C48" s="52"/>
      <c r="D48" s="55"/>
      <c r="E48" s="54"/>
      <c r="F48" s="54"/>
      <c r="G48" s="148"/>
      <c r="H48" s="48" t="str">
        <f>IF(B48="","",O48)</f>
        <v/>
      </c>
      <c r="I48" s="55"/>
      <c r="J48" s="75"/>
      <c r="K48" s="23" t="str">
        <f>IF(B48="","",P48)</f>
        <v/>
      </c>
      <c r="L48" s="63"/>
      <c r="M48" s="120"/>
      <c r="N48" s="121"/>
      <c r="O48" s="29">
        <f>SUM(D48:E48)</f>
        <v>0</v>
      </c>
      <c r="P48" s="29">
        <f>SUM(I48:I48)</f>
        <v>0</v>
      </c>
      <c r="Q48" s="29" t="e">
        <f>SUM(#REF!)</f>
        <v>#REF!</v>
      </c>
      <c r="R48" s="30"/>
    </row>
    <row r="49" spans="1:18" ht="27.75" customHeight="1" thickBot="1" x14ac:dyDescent="0.25">
      <c r="A49" s="32">
        <v>30</v>
      </c>
      <c r="B49" s="11"/>
      <c r="C49" s="53"/>
      <c r="D49" s="56"/>
      <c r="E49" s="60"/>
      <c r="F49" s="60"/>
      <c r="G49" s="149"/>
      <c r="H49" s="49" t="str">
        <f>IF(B49="","",O49)</f>
        <v/>
      </c>
      <c r="I49" s="56"/>
      <c r="J49" s="76"/>
      <c r="K49" s="24" t="str">
        <f>IF(B49="","",P49)</f>
        <v/>
      </c>
      <c r="L49" s="64"/>
      <c r="M49" s="124"/>
      <c r="N49" s="125"/>
      <c r="O49" s="29">
        <f>SUM(D49:E49)</f>
        <v>0</v>
      </c>
      <c r="P49" s="29">
        <f>SUM(I49:I49)</f>
        <v>0</v>
      </c>
      <c r="Q49" s="29" t="e">
        <f>SUM(#REF!)</f>
        <v>#REF!</v>
      </c>
      <c r="R49" s="30"/>
    </row>
    <row r="50" spans="1:18" ht="27.75" customHeight="1" thickBot="1" x14ac:dyDescent="0.25">
      <c r="B50" s="33"/>
      <c r="C50" s="33"/>
      <c r="D50" s="34"/>
      <c r="E50" s="34"/>
      <c r="F50" s="34"/>
      <c r="G50" s="34"/>
      <c r="H50" s="35"/>
      <c r="I50" s="34"/>
      <c r="J50" s="34"/>
      <c r="K50" s="35"/>
    </row>
    <row r="51" spans="1:18" ht="27.75" customHeight="1" x14ac:dyDescent="0.25">
      <c r="B51" s="99" t="s">
        <v>13</v>
      </c>
      <c r="C51" s="99"/>
      <c r="D51" s="16" t="e">
        <f t="shared" ref="D51:K51" si="0">AVERAGE(D20:D49)</f>
        <v>#DIV/0!</v>
      </c>
      <c r="E51" s="17" t="e">
        <f t="shared" si="0"/>
        <v>#DIV/0!</v>
      </c>
      <c r="F51" s="150"/>
      <c r="G51" s="150"/>
      <c r="H51" s="65" t="e">
        <f t="shared" si="0"/>
        <v>#DIV/0!</v>
      </c>
      <c r="I51" s="16" t="e">
        <f t="shared" si="0"/>
        <v>#DIV/0!</v>
      </c>
      <c r="J51" s="16" t="e">
        <f t="shared" ref="J51" si="1">AVERAGE(J20:J49)</f>
        <v>#DIV/0!</v>
      </c>
      <c r="K51" s="68" t="e">
        <f t="shared" si="0"/>
        <v>#DIV/0!</v>
      </c>
      <c r="L51" s="15"/>
      <c r="M51" s="36"/>
    </row>
    <row r="52" spans="1:18" ht="27.75" customHeight="1" x14ac:dyDescent="0.25">
      <c r="B52" s="99" t="s">
        <v>2</v>
      </c>
      <c r="C52" s="99"/>
      <c r="D52" s="18">
        <f>MIN(D20:D49)</f>
        <v>0</v>
      </c>
      <c r="E52" s="19">
        <f t="shared" ref="E52:K52" si="2">MIN(E20:E49)</f>
        <v>0</v>
      </c>
      <c r="F52" s="151"/>
      <c r="G52" s="151"/>
      <c r="H52" s="66">
        <f t="shared" si="2"/>
        <v>0</v>
      </c>
      <c r="I52" s="18">
        <f t="shared" si="2"/>
        <v>0</v>
      </c>
      <c r="J52" s="18">
        <f t="shared" ref="J52" si="3">MIN(J20:J49)</f>
        <v>0</v>
      </c>
      <c r="K52" s="69">
        <f t="shared" si="2"/>
        <v>0</v>
      </c>
      <c r="L52" s="15"/>
      <c r="M52" s="37"/>
    </row>
    <row r="53" spans="1:18" ht="27.75" customHeight="1" thickBot="1" x14ac:dyDescent="0.3">
      <c r="B53" s="99" t="s">
        <v>3</v>
      </c>
      <c r="C53" s="99"/>
      <c r="D53" s="20">
        <f>MAX(D20:D49)</f>
        <v>0</v>
      </c>
      <c r="E53" s="21">
        <f t="shared" ref="E53:K53" si="4">MAX(E20:E49)</f>
        <v>0</v>
      </c>
      <c r="F53" s="152"/>
      <c r="G53" s="152"/>
      <c r="H53" s="67">
        <f t="shared" si="4"/>
        <v>0</v>
      </c>
      <c r="I53" s="20">
        <f t="shared" si="4"/>
        <v>0</v>
      </c>
      <c r="J53" s="20">
        <f t="shared" ref="J53" si="5">MAX(J20:J49)</f>
        <v>0</v>
      </c>
      <c r="K53" s="70">
        <f t="shared" si="4"/>
        <v>0</v>
      </c>
      <c r="L53" s="15"/>
      <c r="M53" s="37"/>
    </row>
    <row r="54" spans="1:18" ht="27.75" customHeight="1" x14ac:dyDescent="0.25">
      <c r="B54" s="14"/>
      <c r="C54" s="14"/>
      <c r="D54" s="38"/>
      <c r="E54" s="38"/>
      <c r="F54" s="38"/>
      <c r="G54" s="38"/>
      <c r="H54" s="13"/>
      <c r="I54" s="38"/>
      <c r="J54" s="38"/>
      <c r="K54" s="13"/>
      <c r="L54" s="15"/>
      <c r="M54" s="37"/>
    </row>
    <row r="55" spans="1:18" ht="27.75" customHeight="1" thickBot="1" x14ac:dyDescent="0.2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1:18" ht="27.75" customHeight="1" x14ac:dyDescent="0.2">
      <c r="B56" s="86" t="s">
        <v>14</v>
      </c>
      <c r="C56" s="87"/>
      <c r="D56" s="39"/>
      <c r="E56" s="40"/>
      <c r="F56" s="40"/>
      <c r="G56" s="40"/>
      <c r="H56" s="40"/>
      <c r="I56" s="39"/>
      <c r="J56" s="39"/>
      <c r="K56" s="40"/>
      <c r="L56" s="40"/>
      <c r="M56" s="86" t="s">
        <v>18</v>
      </c>
      <c r="N56" s="87"/>
    </row>
    <row r="57" spans="1:18" ht="27.75" customHeight="1" x14ac:dyDescent="0.2">
      <c r="B57" s="88"/>
      <c r="C57" s="89"/>
      <c r="D57" s="39"/>
      <c r="E57" s="41"/>
      <c r="F57" s="41"/>
      <c r="G57" s="41"/>
      <c r="H57" s="41"/>
      <c r="I57" s="39"/>
      <c r="J57" s="39"/>
      <c r="K57" s="41"/>
      <c r="L57" s="41"/>
      <c r="M57" s="42"/>
      <c r="N57" s="43"/>
    </row>
    <row r="58" spans="1:18" ht="27.75" customHeight="1" x14ac:dyDescent="0.2">
      <c r="B58" s="88"/>
      <c r="C58" s="89"/>
      <c r="D58" s="39"/>
      <c r="E58" s="41"/>
      <c r="F58" s="41"/>
      <c r="G58" s="41"/>
      <c r="H58" s="41"/>
      <c r="I58" s="39"/>
      <c r="J58" s="39"/>
      <c r="K58" s="41"/>
      <c r="L58" s="41"/>
      <c r="M58" s="44" t="s">
        <v>19</v>
      </c>
      <c r="N58" s="43"/>
    </row>
    <row r="59" spans="1:18" ht="27.75" customHeight="1" x14ac:dyDescent="0.2">
      <c r="B59" s="79"/>
      <c r="C59" s="80"/>
      <c r="D59" s="39"/>
      <c r="E59" s="41"/>
      <c r="F59" s="41"/>
      <c r="G59" s="41"/>
      <c r="H59" s="41"/>
      <c r="I59" s="39"/>
      <c r="J59" s="39"/>
      <c r="K59" s="41"/>
      <c r="L59" s="41"/>
      <c r="M59" s="45"/>
      <c r="N59" s="43"/>
    </row>
    <row r="60" spans="1:18" ht="27.75" customHeight="1" x14ac:dyDescent="0.2">
      <c r="B60" s="79"/>
      <c r="C60" s="80"/>
      <c r="D60" s="39"/>
      <c r="E60" s="41"/>
      <c r="F60" s="41"/>
      <c r="G60" s="41"/>
      <c r="H60" s="41"/>
      <c r="I60" s="39"/>
      <c r="J60" s="39"/>
      <c r="K60" s="41"/>
      <c r="L60" s="41"/>
      <c r="M60" s="44" t="s">
        <v>9</v>
      </c>
      <c r="N60" s="43"/>
    </row>
    <row r="61" spans="1:18" ht="27.75" customHeight="1" x14ac:dyDescent="0.2">
      <c r="B61" s="79"/>
      <c r="C61" s="80"/>
      <c r="D61" s="39"/>
      <c r="E61" s="41"/>
      <c r="F61" s="41"/>
      <c r="G61" s="41"/>
      <c r="H61" s="41"/>
      <c r="I61" s="39"/>
      <c r="J61" s="39"/>
      <c r="K61" s="41"/>
      <c r="L61" s="41"/>
      <c r="M61" s="42"/>
      <c r="N61" s="43"/>
    </row>
    <row r="62" spans="1:18" ht="27.75" customHeight="1" thickBot="1" x14ac:dyDescent="0.25">
      <c r="B62" s="81"/>
      <c r="C62" s="82"/>
      <c r="D62" s="39"/>
      <c r="E62" s="41"/>
      <c r="F62" s="41"/>
      <c r="G62" s="41"/>
      <c r="H62" s="41"/>
      <c r="I62" s="39"/>
      <c r="J62" s="39"/>
      <c r="K62" s="41"/>
      <c r="L62" s="41"/>
      <c r="M62" s="46"/>
      <c r="N62" s="47"/>
    </row>
  </sheetData>
  <sheetProtection selectLockedCells="1"/>
  <mergeCells count="63">
    <mergeCell ref="M25:N25"/>
    <mergeCell ref="F18:F19"/>
    <mergeCell ref="G18:G19"/>
    <mergeCell ref="M37:N37"/>
    <mergeCell ref="M38:N38"/>
    <mergeCell ref="M39:N39"/>
    <mergeCell ref="M30:N30"/>
    <mergeCell ref="M31:N31"/>
    <mergeCell ref="M32:N32"/>
    <mergeCell ref="M33:N33"/>
    <mergeCell ref="M34:N34"/>
    <mergeCell ref="M21:N21"/>
    <mergeCell ref="M22:N22"/>
    <mergeCell ref="M23:N23"/>
    <mergeCell ref="M24:N24"/>
    <mergeCell ref="M49:N49"/>
    <mergeCell ref="M43:N43"/>
    <mergeCell ref="M44:N44"/>
    <mergeCell ref="M45:N45"/>
    <mergeCell ref="M46:N46"/>
    <mergeCell ref="M47:N47"/>
    <mergeCell ref="M40:N40"/>
    <mergeCell ref="M41:N41"/>
    <mergeCell ref="M42:N42"/>
    <mergeCell ref="M48:N48"/>
    <mergeCell ref="M35:N35"/>
    <mergeCell ref="M36:N36"/>
    <mergeCell ref="B1:N1"/>
    <mergeCell ref="B3:N3"/>
    <mergeCell ref="B2:N2"/>
    <mergeCell ref="H18:H19"/>
    <mergeCell ref="I18:I19"/>
    <mergeCell ref="B5:N5"/>
    <mergeCell ref="B6:N6"/>
    <mergeCell ref="L15:L19"/>
    <mergeCell ref="D16:H16"/>
    <mergeCell ref="D17:H17"/>
    <mergeCell ref="I16:K16"/>
    <mergeCell ref="I17:K17"/>
    <mergeCell ref="I15:K15"/>
    <mergeCell ref="M15:N19"/>
    <mergeCell ref="M56:N56"/>
    <mergeCell ref="B15:C19"/>
    <mergeCell ref="D18:D19"/>
    <mergeCell ref="E18:E19"/>
    <mergeCell ref="B51:C51"/>
    <mergeCell ref="B52:C52"/>
    <mergeCell ref="B53:C53"/>
    <mergeCell ref="K18:K19"/>
    <mergeCell ref="D15:H15"/>
    <mergeCell ref="M26:N26"/>
    <mergeCell ref="M27:N27"/>
    <mergeCell ref="M28:N28"/>
    <mergeCell ref="M29:N29"/>
    <mergeCell ref="M20:N20"/>
    <mergeCell ref="B61:C61"/>
    <mergeCell ref="B62:C62"/>
    <mergeCell ref="A15:A19"/>
    <mergeCell ref="B56:C56"/>
    <mergeCell ref="B57:C57"/>
    <mergeCell ref="B58:C58"/>
    <mergeCell ref="B59:C59"/>
    <mergeCell ref="B60:C60"/>
  </mergeCells>
  <phoneticPr fontId="0" type="noConversion"/>
  <printOptions horizontalCentered="1"/>
  <pageMargins left="0.39370078740157483" right="0.19685039370078741" top="0.19685039370078741" bottom="0.19685039370078741" header="0.19685039370078741" footer="0.19685039370078741"/>
  <pageSetup paperSize="9" scale="6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5" zoomScale="150" zoomScaleNormal="150" workbookViewId="0">
      <selection activeCell="M11" sqref="M11"/>
    </sheetView>
  </sheetViews>
  <sheetFormatPr baseColWidth="10" defaultRowHeight="12.75" x14ac:dyDescent="0.2"/>
  <cols>
    <col min="1" max="1" width="7.85546875" customWidth="1"/>
    <col min="5" max="5" width="3.42578125" customWidth="1"/>
    <col min="7" max="7" width="13.42578125" customWidth="1"/>
    <col min="9" max="9" width="3.42578125" customWidth="1"/>
  </cols>
  <sheetData>
    <row r="1" spans="1:12" x14ac:dyDescent="0.2">
      <c r="A1" t="s">
        <v>0</v>
      </c>
      <c r="C1" s="7"/>
    </row>
    <row r="2" spans="1:12" ht="33" customHeight="1" x14ac:dyDescent="0.2">
      <c r="A2" s="126" t="s">
        <v>38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13.5" thickBot="1" x14ac:dyDescent="0.25"/>
    <row r="4" spans="1:12" ht="13.5" thickBot="1" x14ac:dyDescent="0.25">
      <c r="B4" s="135" t="s">
        <v>21</v>
      </c>
      <c r="C4" s="136"/>
      <c r="D4" s="137"/>
      <c r="F4" s="135" t="s">
        <v>22</v>
      </c>
      <c r="G4" s="136"/>
      <c r="H4" s="137"/>
      <c r="J4" s="135" t="s">
        <v>23</v>
      </c>
      <c r="K4" s="136"/>
      <c r="L4" s="137"/>
    </row>
    <row r="6" spans="1:12" ht="13.5" thickBot="1" x14ac:dyDescent="0.25"/>
    <row r="7" spans="1:12" x14ac:dyDescent="0.2">
      <c r="B7" s="138" t="s">
        <v>6</v>
      </c>
      <c r="C7" s="139"/>
      <c r="D7" s="4" t="s">
        <v>5</v>
      </c>
      <c r="F7" s="138" t="s">
        <v>6</v>
      </c>
      <c r="G7" s="139"/>
      <c r="H7" s="4" t="s">
        <v>5</v>
      </c>
      <c r="J7" s="138" t="s">
        <v>6</v>
      </c>
      <c r="K7" s="139"/>
      <c r="L7" s="4" t="s">
        <v>5</v>
      </c>
    </row>
    <row r="8" spans="1:12" ht="13.5" thickBot="1" x14ac:dyDescent="0.25">
      <c r="B8" s="2"/>
      <c r="C8" s="3"/>
      <c r="D8" s="1"/>
      <c r="F8" s="2"/>
      <c r="G8" s="3"/>
      <c r="H8" s="1"/>
      <c r="J8" s="2"/>
      <c r="K8" s="3"/>
      <c r="L8" s="1"/>
    </row>
    <row r="9" spans="1:12" x14ac:dyDescent="0.2">
      <c r="B9" s="140" t="s">
        <v>2</v>
      </c>
      <c r="C9" s="141"/>
      <c r="D9" s="144" t="e">
        <f>'TABLEAU RECAP'!#REF!</f>
        <v>#REF!</v>
      </c>
      <c r="F9" s="140" t="s">
        <v>2</v>
      </c>
      <c r="G9" s="141"/>
      <c r="H9" s="144" t="e">
        <f>'TABLEAU RECAP'!#REF!</f>
        <v>#REF!</v>
      </c>
      <c r="J9" s="140" t="s">
        <v>2</v>
      </c>
      <c r="K9" s="141"/>
      <c r="L9" s="144" t="e">
        <f>'TABLEAU RECAP'!#REF!</f>
        <v>#REF!</v>
      </c>
    </row>
    <row r="10" spans="1:12" ht="13.5" thickBot="1" x14ac:dyDescent="0.25">
      <c r="B10" s="142"/>
      <c r="C10" s="143"/>
      <c r="D10" s="145"/>
      <c r="F10" s="142"/>
      <c r="G10" s="143"/>
      <c r="H10" s="145"/>
      <c r="J10" s="142"/>
      <c r="K10" s="143"/>
      <c r="L10" s="145"/>
    </row>
    <row r="11" spans="1:12" x14ac:dyDescent="0.2">
      <c r="B11" s="140" t="s">
        <v>3</v>
      </c>
      <c r="C11" s="141"/>
      <c r="D11" s="144" t="e">
        <f>'TABLEAU RECAP'!#REF!</f>
        <v>#REF!</v>
      </c>
      <c r="F11" s="140" t="s">
        <v>3</v>
      </c>
      <c r="G11" s="141"/>
      <c r="H11" s="144" t="e">
        <f>'TABLEAU RECAP'!#REF!</f>
        <v>#REF!</v>
      </c>
      <c r="J11" s="140" t="s">
        <v>3</v>
      </c>
      <c r="K11" s="141"/>
      <c r="L11" s="144" t="e">
        <f>'TABLEAU RECAP'!#REF!</f>
        <v>#REF!</v>
      </c>
    </row>
    <row r="12" spans="1:12" ht="13.5" thickBot="1" x14ac:dyDescent="0.25">
      <c r="B12" s="142"/>
      <c r="C12" s="143"/>
      <c r="D12" s="145"/>
      <c r="F12" s="142"/>
      <c r="G12" s="143"/>
      <c r="H12" s="145"/>
      <c r="J12" s="142"/>
      <c r="K12" s="143"/>
      <c r="L12" s="145"/>
    </row>
    <row r="13" spans="1:12" x14ac:dyDescent="0.2">
      <c r="B13" s="140" t="s">
        <v>4</v>
      </c>
      <c r="C13" s="141"/>
      <c r="D13" s="144" t="e">
        <f>'TABLEAU RECAP'!#REF!</f>
        <v>#REF!</v>
      </c>
      <c r="F13" s="140" t="s">
        <v>4</v>
      </c>
      <c r="G13" s="141"/>
      <c r="H13" s="144" t="e">
        <f>'TABLEAU RECAP'!#REF!</f>
        <v>#REF!</v>
      </c>
      <c r="J13" s="140" t="s">
        <v>4</v>
      </c>
      <c r="K13" s="141"/>
      <c r="L13" s="144" t="e">
        <f>'TABLEAU RECAP'!#REF!</f>
        <v>#REF!</v>
      </c>
    </row>
    <row r="14" spans="1:12" ht="13.5" thickBot="1" x14ac:dyDescent="0.25">
      <c r="B14" s="142"/>
      <c r="C14" s="143"/>
      <c r="D14" s="145"/>
      <c r="F14" s="142"/>
      <c r="G14" s="143"/>
      <c r="H14" s="145"/>
      <c r="J14" s="142"/>
      <c r="K14" s="143"/>
      <c r="L14" s="145"/>
    </row>
    <row r="15" spans="1:12" x14ac:dyDescent="0.2">
      <c r="B15" s="127" t="s">
        <v>25</v>
      </c>
      <c r="C15" s="128"/>
      <c r="D15" s="131"/>
      <c r="F15" s="127" t="s">
        <v>25</v>
      </c>
      <c r="G15" s="128"/>
      <c r="H15" s="131"/>
      <c r="J15" s="127" t="s">
        <v>25</v>
      </c>
      <c r="K15" s="128"/>
      <c r="L15" s="131"/>
    </row>
    <row r="16" spans="1:12" ht="13.5" thickBot="1" x14ac:dyDescent="0.25">
      <c r="B16" s="129"/>
      <c r="C16" s="130"/>
      <c r="D16" s="132"/>
      <c r="F16" s="129"/>
      <c r="G16" s="130"/>
      <c r="H16" s="132"/>
      <c r="J16" s="129"/>
      <c r="K16" s="130"/>
      <c r="L16" s="132"/>
    </row>
    <row r="17" spans="2:12" x14ac:dyDescent="0.2">
      <c r="B17" s="127" t="s">
        <v>26</v>
      </c>
      <c r="C17" s="128"/>
      <c r="D17" s="131"/>
      <c r="F17" s="127" t="s">
        <v>26</v>
      </c>
      <c r="G17" s="128"/>
      <c r="H17" s="131"/>
      <c r="J17" s="127" t="s">
        <v>26</v>
      </c>
      <c r="K17" s="128"/>
      <c r="L17" s="131"/>
    </row>
    <row r="18" spans="2:12" ht="13.5" thickBot="1" x14ac:dyDescent="0.25">
      <c r="B18" s="129"/>
      <c r="C18" s="130"/>
      <c r="D18" s="132"/>
      <c r="F18" s="129"/>
      <c r="G18" s="130"/>
      <c r="H18" s="132"/>
      <c r="J18" s="129"/>
      <c r="K18" s="130"/>
      <c r="L18" s="132"/>
    </row>
    <row r="19" spans="2:12" x14ac:dyDescent="0.2">
      <c r="B19" s="127" t="s">
        <v>27</v>
      </c>
      <c r="C19" s="128"/>
      <c r="D19" s="131"/>
      <c r="F19" s="127" t="s">
        <v>27</v>
      </c>
      <c r="G19" s="128"/>
      <c r="H19" s="131"/>
      <c r="J19" s="127" t="s">
        <v>27</v>
      </c>
      <c r="K19" s="128"/>
      <c r="L19" s="131"/>
    </row>
    <row r="20" spans="2:12" ht="13.5" thickBot="1" x14ac:dyDescent="0.25">
      <c r="B20" s="129"/>
      <c r="C20" s="130"/>
      <c r="D20" s="132"/>
      <c r="F20" s="129"/>
      <c r="G20" s="130"/>
      <c r="H20" s="132"/>
      <c r="J20" s="129"/>
      <c r="K20" s="130"/>
      <c r="L20" s="132"/>
    </row>
    <row r="21" spans="2:12" x14ac:dyDescent="0.2">
      <c r="B21" s="133" t="s">
        <v>28</v>
      </c>
      <c r="C21" s="134"/>
      <c r="D21" s="131"/>
      <c r="F21" s="133" t="s">
        <v>28</v>
      </c>
      <c r="G21" s="134"/>
      <c r="H21" s="131"/>
      <c r="J21" s="133" t="s">
        <v>28</v>
      </c>
      <c r="K21" s="134"/>
      <c r="L21" s="131"/>
    </row>
    <row r="22" spans="2:12" ht="13.5" thickBot="1" x14ac:dyDescent="0.25">
      <c r="B22" s="129"/>
      <c r="C22" s="130"/>
      <c r="D22" s="132"/>
      <c r="F22" s="129"/>
      <c r="G22" s="130"/>
      <c r="H22" s="132"/>
      <c r="J22" s="129"/>
      <c r="K22" s="130"/>
      <c r="L22" s="132"/>
    </row>
    <row r="23" spans="2:12" x14ac:dyDescent="0.2">
      <c r="B23" s="127" t="s">
        <v>24</v>
      </c>
      <c r="C23" s="128"/>
      <c r="D23" s="131"/>
      <c r="F23" s="127" t="s">
        <v>24</v>
      </c>
      <c r="G23" s="128"/>
      <c r="H23" s="131"/>
      <c r="J23" s="127" t="s">
        <v>24</v>
      </c>
      <c r="K23" s="128"/>
      <c r="L23" s="131"/>
    </row>
    <row r="24" spans="2:12" ht="13.5" thickBot="1" x14ac:dyDescent="0.25">
      <c r="B24" s="129"/>
      <c r="C24" s="130"/>
      <c r="D24" s="132"/>
      <c r="F24" s="129"/>
      <c r="G24" s="130"/>
      <c r="H24" s="132"/>
      <c r="J24" s="129"/>
      <c r="K24" s="130"/>
      <c r="L24" s="132"/>
    </row>
    <row r="29" spans="2:12" ht="15" x14ac:dyDescent="0.2">
      <c r="B29" s="146" t="s">
        <v>7</v>
      </c>
      <c r="C29" s="146"/>
      <c r="D29" s="146"/>
      <c r="J29" s="146" t="s">
        <v>11</v>
      </c>
      <c r="K29" s="146"/>
      <c r="L29" s="146"/>
    </row>
    <row r="37" spans="2:10" ht="15" x14ac:dyDescent="0.2">
      <c r="B37" s="6" t="s">
        <v>8</v>
      </c>
      <c r="J37" s="5" t="s">
        <v>8</v>
      </c>
    </row>
    <row r="44" spans="2:10" ht="15" x14ac:dyDescent="0.2">
      <c r="B44" s="5" t="s">
        <v>9</v>
      </c>
      <c r="J44" s="6" t="s">
        <v>10</v>
      </c>
    </row>
  </sheetData>
  <sheetProtection selectLockedCells="1"/>
  <mergeCells count="57">
    <mergeCell ref="B4:D4"/>
    <mergeCell ref="F7:G7"/>
    <mergeCell ref="F4:H4"/>
    <mergeCell ref="B9:C10"/>
    <mergeCell ref="D9:D10"/>
    <mergeCell ref="B7:C7"/>
    <mergeCell ref="J29:L29"/>
    <mergeCell ref="B29:D29"/>
    <mergeCell ref="B15:C16"/>
    <mergeCell ref="B19:C20"/>
    <mergeCell ref="B21:C22"/>
    <mergeCell ref="D15:D16"/>
    <mergeCell ref="D23:D24"/>
    <mergeCell ref="F21:G22"/>
    <mergeCell ref="H21:H22"/>
    <mergeCell ref="F23:G24"/>
    <mergeCell ref="H23:H24"/>
    <mergeCell ref="J23:K24"/>
    <mergeCell ref="L23:L24"/>
    <mergeCell ref="B11:C12"/>
    <mergeCell ref="D11:D12"/>
    <mergeCell ref="B23:C24"/>
    <mergeCell ref="B13:C14"/>
    <mergeCell ref="B17:C18"/>
    <mergeCell ref="D21:D22"/>
    <mergeCell ref="H13:H14"/>
    <mergeCell ref="D17:D18"/>
    <mergeCell ref="D19:D20"/>
    <mergeCell ref="F11:G12"/>
    <mergeCell ref="H11:H12"/>
    <mergeCell ref="H15:H16"/>
    <mergeCell ref="F17:G18"/>
    <mergeCell ref="F15:G16"/>
    <mergeCell ref="D13:D14"/>
    <mergeCell ref="F13:G14"/>
    <mergeCell ref="J13:K14"/>
    <mergeCell ref="L13:L14"/>
    <mergeCell ref="J15:K16"/>
    <mergeCell ref="L15:L16"/>
    <mergeCell ref="J17:K18"/>
    <mergeCell ref="L17:L18"/>
    <mergeCell ref="A2:L2"/>
    <mergeCell ref="J19:K20"/>
    <mergeCell ref="L19:L20"/>
    <mergeCell ref="J21:K22"/>
    <mergeCell ref="L21:L22"/>
    <mergeCell ref="J4:L4"/>
    <mergeCell ref="J7:K7"/>
    <mergeCell ref="J9:K10"/>
    <mergeCell ref="L9:L10"/>
    <mergeCell ref="J11:K12"/>
    <mergeCell ref="L11:L12"/>
    <mergeCell ref="H17:H18"/>
    <mergeCell ref="F19:G20"/>
    <mergeCell ref="H19:H20"/>
    <mergeCell ref="F9:G10"/>
    <mergeCell ref="H9:H10"/>
  </mergeCells>
  <phoneticPr fontId="0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50" zoomScaleNormal="150" workbookViewId="0">
      <selection activeCell="A12" sqref="A12"/>
    </sheetView>
  </sheetViews>
  <sheetFormatPr baseColWidth="10" defaultRowHeight="12.75" x14ac:dyDescent="0.2"/>
  <sheetData>
    <row r="1" spans="1:1" ht="18" x14ac:dyDescent="0.25">
      <c r="A1" s="73" t="s">
        <v>36</v>
      </c>
    </row>
    <row r="2" spans="1:1" ht="18" x14ac:dyDescent="0.25">
      <c r="A2" s="71"/>
    </row>
    <row r="3" spans="1:1" s="71" customFormat="1" ht="18" x14ac:dyDescent="0.25">
      <c r="A3" s="71" t="s">
        <v>31</v>
      </c>
    </row>
    <row r="4" spans="1:1" s="71" customFormat="1" ht="18" x14ac:dyDescent="0.25">
      <c r="A4" s="71" t="s">
        <v>30</v>
      </c>
    </row>
    <row r="5" spans="1:1" s="71" customFormat="1" ht="18" x14ac:dyDescent="0.25">
      <c r="A5" s="71" t="s">
        <v>29</v>
      </c>
    </row>
    <row r="6" spans="1:1" s="71" customFormat="1" ht="18" x14ac:dyDescent="0.25">
      <c r="A6" s="71" t="s">
        <v>34</v>
      </c>
    </row>
    <row r="7" spans="1:1" s="71" customFormat="1" ht="18.75" x14ac:dyDescent="0.3">
      <c r="A7" s="71" t="s">
        <v>35</v>
      </c>
    </row>
    <row r="8" spans="1:1" s="71" customFormat="1" ht="18" x14ac:dyDescent="0.25">
      <c r="A8" s="72" t="s">
        <v>33</v>
      </c>
    </row>
    <row r="11" spans="1:1" ht="18" x14ac:dyDescent="0.25">
      <c r="A11" s="73" t="s">
        <v>37</v>
      </c>
    </row>
    <row r="12" spans="1:1" ht="18" x14ac:dyDescent="0.25">
      <c r="A12" s="71" t="s">
        <v>32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RECAP</vt:lpstr>
      <vt:lpstr>STATISTIQUES</vt:lpstr>
      <vt:lpstr>Mode d'emploi</vt:lpstr>
      <vt:lpstr>'TABLEAU RECAP'!Impression_des_titres</vt:lpstr>
    </vt:vector>
  </TitlesOfParts>
  <Company>DAVA DE VERSAILLES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BASTARAUD JM</dc:creator>
  <cp:lastModifiedBy>Lydie MINOS</cp:lastModifiedBy>
  <cp:lastPrinted>2016-02-13T16:17:28Z</cp:lastPrinted>
  <dcterms:created xsi:type="dcterms:W3CDTF">2011-04-07T10:31:04Z</dcterms:created>
  <dcterms:modified xsi:type="dcterms:W3CDTF">2016-02-13T16:19:14Z</dcterms:modified>
</cp:coreProperties>
</file>