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ydie\Desktop\"/>
    </mc:Choice>
  </mc:AlternateContent>
  <bookViews>
    <workbookView xWindow="0" yWindow="0" windowWidth="19320" windowHeight="7755"/>
  </bookViews>
  <sheets>
    <sheet name="TABLEAU RECAP" sheetId="2" r:id="rId1"/>
    <sheet name="STATISTIQUES" sheetId="3" r:id="rId2"/>
    <sheet name="Mode d'emploi" sheetId="4" r:id="rId3"/>
  </sheets>
  <definedNames>
    <definedName name="_xlnm.Print_Titles" localSheetId="0">'TABLEAU RECAP'!$14:$18</definedName>
  </definedNames>
  <calcPr calcId="152511"/>
</workbook>
</file>

<file path=xl/calcChain.xml><?xml version="1.0" encoding="utf-8"?>
<calcChain xmlns="http://schemas.openxmlformats.org/spreadsheetml/2006/main"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G43" i="2"/>
  <c r="G44" i="2"/>
  <c r="G45" i="2"/>
  <c r="G46" i="2"/>
  <c r="G47" i="2"/>
  <c r="G48" i="2"/>
  <c r="G32" i="2"/>
  <c r="G33" i="2"/>
  <c r="G34" i="2"/>
  <c r="G35" i="2"/>
  <c r="G36" i="2"/>
  <c r="G37" i="2"/>
  <c r="G38" i="2"/>
  <c r="G39" i="2"/>
  <c r="G40" i="2"/>
  <c r="G41" i="2"/>
  <c r="G42" i="2"/>
  <c r="G23" i="2"/>
  <c r="G24" i="2"/>
  <c r="G25" i="2"/>
  <c r="G26" i="2"/>
  <c r="G27" i="2"/>
  <c r="G28" i="2"/>
  <c r="G29" i="2"/>
  <c r="G30" i="2"/>
  <c r="G31" i="2"/>
  <c r="E51" i="2" l="1"/>
  <c r="D51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M19" i="2"/>
  <c r="K19" i="2"/>
  <c r="L9" i="3" l="1"/>
  <c r="G50" i="2"/>
  <c r="D13" i="3" s="1"/>
  <c r="L11" i="3"/>
  <c r="L13" i="3"/>
  <c r="D52" i="2"/>
  <c r="D50" i="2"/>
  <c r="F51" i="2" l="1"/>
  <c r="F52" i="2"/>
  <c r="G52" i="2"/>
  <c r="D11" i="3" s="1"/>
  <c r="G51" i="2"/>
  <c r="D9" i="3" s="1"/>
  <c r="F50" i="2"/>
  <c r="E52" i="2"/>
  <c r="E50" i="2"/>
  <c r="L19" i="2" l="1"/>
  <c r="H9" i="3" l="1"/>
  <c r="H13" i="3"/>
  <c r="H11" i="3"/>
</calcChain>
</file>

<file path=xl/sharedStrings.xml><?xml version="1.0" encoding="utf-8"?>
<sst xmlns="http://schemas.openxmlformats.org/spreadsheetml/2006/main" count="73" uniqueCount="49">
  <si>
    <t>ETABLISSEMENT :</t>
  </si>
  <si>
    <t xml:space="preserve">NOM et Prénom </t>
  </si>
  <si>
    <t>Note la plus basse</t>
  </si>
  <si>
    <t>Note la plus haute</t>
  </si>
  <si>
    <t>Moyenne de la classe</t>
  </si>
  <si>
    <t>Nombre</t>
  </si>
  <si>
    <t>REPARTITION</t>
  </si>
  <si>
    <t>Vu, le chef d'établissement</t>
  </si>
  <si>
    <t>Date :</t>
  </si>
  <si>
    <t>Signature :</t>
  </si>
  <si>
    <t>Signature</t>
  </si>
  <si>
    <t>Vu, le vice président de jury</t>
  </si>
  <si>
    <t>FEUILLE DE RELEVE DE PROPOSITIONS DE NOTES</t>
  </si>
  <si>
    <t>Moyenne</t>
  </si>
  <si>
    <t>PROFESSEURS</t>
  </si>
  <si>
    <t>N°</t>
  </si>
  <si>
    <t>Observations</t>
  </si>
  <si>
    <t>Session d'examen 20..</t>
  </si>
  <si>
    <t>CHEF D'ETABLISSEMENT</t>
  </si>
  <si>
    <t>Vu le,</t>
  </si>
  <si>
    <t>Nombre de semaines de PFMP réalisées</t>
  </si>
  <si>
    <t>DOCUMENT DE SYNTHESE E31</t>
  </si>
  <si>
    <t>DOCUMENT DE SYNTHESE E32</t>
  </si>
  <si>
    <t>DOCUMENT DE SYNTHESE E33</t>
  </si>
  <si>
    <t>NOTE SUR 20</t>
  </si>
  <si>
    <t>Supérieur à 10</t>
  </si>
  <si>
    <t>Entre 0 et 4,5</t>
  </si>
  <si>
    <t>Entre 5 à 9,5</t>
  </si>
  <si>
    <t>Entre 10 à 14,5</t>
  </si>
  <si>
    <t>Entre 15 et 20</t>
  </si>
  <si>
    <t>3) Renseigner le tableau par élève (notes, nombre de semaines de PFMP, nombre de fiches réalisées)</t>
  </si>
  <si>
    <t>2) Saisir la liste des élèves par ordre alphabétique</t>
  </si>
  <si>
    <t>1) Saisir les coordonnées de l'établissement (dans la zone de texte)</t>
  </si>
  <si>
    <t>1) Saisir les coordonnées de l'établissement</t>
  </si>
  <si>
    <t>5) Faire signer par le chef d'établissement</t>
  </si>
  <si>
    <r>
      <t xml:space="preserve">4) Enregistrer au format : </t>
    </r>
    <r>
      <rPr>
        <b/>
        <sz val="14"/>
        <color rgb="FFFF0000"/>
        <rFont val="Arial"/>
        <family val="2"/>
      </rPr>
      <t>Nom de l'établissement RecapNotes CCF 2016</t>
    </r>
  </si>
  <si>
    <r>
      <t xml:space="preserve">ex : </t>
    </r>
    <r>
      <rPr>
        <i/>
        <sz val="14"/>
        <rFont val="Arial"/>
        <family val="2"/>
      </rPr>
      <t>LPOIDN RecapNotes CCF 2016</t>
    </r>
  </si>
  <si>
    <t>SUR LA FEUILLE "TABLEAU RECAP"</t>
  </si>
  <si>
    <t>SUR LA FEUILLE "SYNTHESE"</t>
  </si>
  <si>
    <t>STATISTIQUES</t>
  </si>
  <si>
    <t>ACCUEIL RELATION CLIENTS ET USAGERS</t>
  </si>
  <si>
    <t>Baccalauréat professionnel LOGISTIQUE</t>
  </si>
  <si>
    <t xml:space="preserve">E31 </t>
  </si>
  <si>
    <t>EN MILIEU PROFESSIONNEL</t>
  </si>
  <si>
    <t>Situation 1 
(sur 40)</t>
  </si>
  <si>
    <t>Evaluation CCF - E31</t>
  </si>
  <si>
    <t>PRATIQUE DU TRANSPORT</t>
  </si>
  <si>
    <t>Situation 2 
(sur 120)</t>
  </si>
  <si>
    <t>TOTAL
sur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</si>
</sst>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0_ ;\-#,##0.00\ 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4" tint="-0.249977111117893"/>
      <name val="Arial"/>
      <family val="2"/>
    </font>
    <font>
      <sz val="10"/>
      <color theme="0"/>
      <name val="Arial"/>
      <family val="2"/>
    </font>
    <font>
      <sz val="12"/>
      <color theme="4" tint="-0.249977111117893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0" fillId="0" borderId="0" xfId="0" applyProtection="1"/>
    <xf numFmtId="165" fontId="11" fillId="0" borderId="26" xfId="1" applyNumberFormat="1" applyFont="1" applyBorder="1" applyAlignment="1" applyProtection="1">
      <alignment horizontal="right"/>
    </xf>
    <xf numFmtId="2" fontId="9" fillId="0" borderId="0" xfId="0" applyNumberFormat="1" applyFont="1" applyBorder="1" applyAlignment="1" applyProtection="1">
      <alignment horizontal="center"/>
    </xf>
    <xf numFmtId="165" fontId="11" fillId="0" borderId="28" xfId="1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165" fontId="11" fillId="0" borderId="0" xfId="1" applyNumberFormat="1" applyFont="1" applyBorder="1" applyAlignment="1" applyProtection="1">
      <alignment horizontal="right"/>
    </xf>
    <xf numFmtId="165" fontId="17" fillId="0" borderId="17" xfId="1" applyNumberFormat="1" applyFont="1" applyBorder="1" applyAlignment="1" applyProtection="1">
      <alignment horizontal="right"/>
    </xf>
    <xf numFmtId="165" fontId="17" fillId="0" borderId="15" xfId="1" applyNumberFormat="1" applyFont="1" applyBorder="1" applyAlignment="1" applyProtection="1">
      <alignment horizontal="right"/>
    </xf>
    <xf numFmtId="165" fontId="17" fillId="0" borderId="19" xfId="1" applyNumberFormat="1" applyFont="1" applyBorder="1" applyAlignment="1" applyProtection="1">
      <alignment horizontal="right"/>
    </xf>
    <xf numFmtId="165" fontId="17" fillId="0" borderId="1" xfId="1" applyNumberFormat="1" applyFont="1" applyBorder="1" applyAlignment="1" applyProtection="1">
      <alignment horizontal="right"/>
    </xf>
    <xf numFmtId="165" fontId="17" fillId="0" borderId="18" xfId="1" applyNumberFormat="1" applyFont="1" applyBorder="1" applyAlignment="1" applyProtection="1">
      <alignment horizontal="right"/>
    </xf>
    <xf numFmtId="165" fontId="17" fillId="0" borderId="16" xfId="1" applyNumberFormat="1" applyFont="1" applyBorder="1" applyAlignment="1" applyProtection="1">
      <alignment horizontal="right"/>
    </xf>
    <xf numFmtId="0" fontId="14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4" fillId="0" borderId="22" xfId="0" applyFont="1" applyBorder="1" applyAlignment="1" applyProtection="1">
      <alignment horizontal="center" vertical="center"/>
    </xf>
    <xf numFmtId="165" fontId="21" fillId="0" borderId="0" xfId="0" applyNumberFormat="1" applyFont="1" applyProtection="1"/>
    <xf numFmtId="0" fontId="21" fillId="0" borderId="0" xfId="0" applyFont="1" applyProtection="1"/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9" fillId="0" borderId="0" xfId="0" applyFont="1" applyProtection="1"/>
    <xf numFmtId="0" fontId="16" fillId="0" borderId="0" xfId="0" applyFont="1" applyProtection="1"/>
    <xf numFmtId="16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right"/>
    </xf>
    <xf numFmtId="0" fontId="5" fillId="0" borderId="0" xfId="0" applyFont="1" applyProtection="1"/>
    <xf numFmtId="0" fontId="10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horizontal="center" vertical="top" wrapText="1"/>
    </xf>
    <xf numFmtId="0" fontId="0" fillId="0" borderId="11" xfId="0" applyBorder="1" applyProtection="1"/>
    <xf numFmtId="0" fontId="5" fillId="0" borderId="14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0" fillId="0" borderId="4" xfId="0" applyBorder="1" applyProtection="1"/>
    <xf numFmtId="43" fontId="11" fillId="0" borderId="31" xfId="1" applyFont="1" applyBorder="1" applyAlignment="1" applyProtection="1">
      <alignment vertical="center"/>
    </xf>
    <xf numFmtId="43" fontId="11" fillId="0" borderId="21" xfId="1" applyFont="1" applyBorder="1" applyAlignment="1" applyProtection="1">
      <alignment vertical="center"/>
    </xf>
    <xf numFmtId="0" fontId="5" fillId="0" borderId="35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165" fontId="18" fillId="0" borderId="1" xfId="1" applyNumberFormat="1" applyFont="1" applyBorder="1" applyAlignment="1" applyProtection="1">
      <alignment vertical="center"/>
      <protection locked="0"/>
    </xf>
    <xf numFmtId="165" fontId="18" fillId="0" borderId="19" xfId="1" applyNumberFormat="1" applyFont="1" applyBorder="1" applyAlignment="1" applyProtection="1">
      <alignment vertical="center"/>
      <protection locked="0"/>
    </xf>
    <xf numFmtId="165" fontId="18" fillId="0" borderId="18" xfId="1" applyNumberFormat="1" applyFont="1" applyBorder="1" applyAlignment="1" applyProtection="1">
      <alignment vertical="center"/>
      <protection locked="0"/>
    </xf>
    <xf numFmtId="165" fontId="18" fillId="0" borderId="38" xfId="1" applyNumberFormat="1" applyFont="1" applyBorder="1" applyAlignment="1" applyProtection="1">
      <alignment vertical="center"/>
      <protection locked="0"/>
    </xf>
    <xf numFmtId="165" fontId="18" fillId="0" borderId="40" xfId="1" applyNumberFormat="1" applyFont="1" applyBorder="1" applyAlignment="1" applyProtection="1">
      <alignment vertical="center"/>
      <protection locked="0"/>
    </xf>
    <xf numFmtId="165" fontId="18" fillId="0" borderId="16" xfId="1" applyNumberFormat="1" applyFont="1" applyBorder="1" applyAlignment="1" applyProtection="1">
      <alignment vertical="center"/>
      <protection locked="0"/>
    </xf>
    <xf numFmtId="43" fontId="11" fillId="0" borderId="30" xfId="1" applyFont="1" applyBorder="1" applyAlignment="1" applyProtection="1">
      <alignment vertical="center"/>
    </xf>
    <xf numFmtId="43" fontId="11" fillId="0" borderId="30" xfId="1" applyNumberFormat="1" applyFont="1" applyBorder="1" applyAlignment="1" applyProtection="1">
      <alignment horizontal="center" vertical="center"/>
    </xf>
    <xf numFmtId="165" fontId="11" fillId="0" borderId="25" xfId="1" applyNumberFormat="1" applyFont="1" applyBorder="1" applyAlignment="1" applyProtection="1">
      <alignment horizontal="right"/>
    </xf>
    <xf numFmtId="165" fontId="12" fillId="0" borderId="26" xfId="1" applyNumberFormat="1" applyFont="1" applyBorder="1" applyAlignment="1" applyProtection="1">
      <alignment horizontal="right"/>
    </xf>
    <xf numFmtId="165" fontId="12" fillId="0" borderId="25" xfId="1" applyNumberFormat="1" applyFont="1" applyBorder="1" applyAlignment="1" applyProtection="1">
      <alignment horizontal="right"/>
    </xf>
    <xf numFmtId="165" fontId="12" fillId="0" borderId="28" xfId="1" applyNumberFormat="1" applyFont="1" applyBorder="1" applyAlignment="1" applyProtection="1">
      <alignment horizontal="right"/>
    </xf>
    <xf numFmtId="0" fontId="23" fillId="0" borderId="0" xfId="0" applyFont="1"/>
    <xf numFmtId="0" fontId="25" fillId="0" borderId="0" xfId="0" applyFont="1"/>
    <xf numFmtId="0" fontId="26" fillId="0" borderId="0" xfId="0" applyFont="1"/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34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13" fillId="0" borderId="31" xfId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43" fontId="13" fillId="0" borderId="20" xfId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43" fontId="13" fillId="0" borderId="21" xfId="1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43" fontId="11" fillId="0" borderId="21" xfId="1" applyNumberFormat="1" applyFont="1" applyBorder="1" applyAlignment="1" applyProtection="1">
      <alignment horizontal="center" vertical="center"/>
    </xf>
    <xf numFmtId="165" fontId="22" fillId="0" borderId="22" xfId="1" applyNumberFormat="1" applyFont="1" applyBorder="1" applyAlignment="1" applyProtection="1">
      <alignment vertical="center"/>
      <protection locked="0"/>
    </xf>
    <xf numFmtId="165" fontId="22" fillId="0" borderId="23" xfId="1" applyNumberFormat="1" applyFont="1" applyBorder="1" applyAlignment="1" applyProtection="1">
      <alignment vertical="center"/>
      <protection locked="0"/>
    </xf>
    <xf numFmtId="165" fontId="22" fillId="0" borderId="24" xfId="1" applyNumberFormat="1" applyFont="1" applyBorder="1" applyAlignment="1" applyProtection="1">
      <alignment vertic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3</xdr:col>
      <xdr:colOff>940595</xdr:colOff>
      <xdr:row>12</xdr:row>
      <xdr:rowOff>66675</xdr:rowOff>
    </xdr:to>
    <xdr:sp macro="" textlink="" fLocksText="0">
      <xdr:nvSpPr>
        <xdr:cNvPr id="6" name="Text Box 6"/>
        <xdr:cNvSpPr txBox="1">
          <a:spLocks noChangeArrowheads="1"/>
        </xdr:cNvSpPr>
      </xdr:nvSpPr>
      <xdr:spPr bwMode="auto">
        <a:xfrm>
          <a:off x="9525" y="2155031"/>
          <a:ext cx="4360070" cy="18526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Nom et adresse de l'établissement :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1</xdr:col>
      <xdr:colOff>11907</xdr:colOff>
      <xdr:row>0</xdr:row>
      <xdr:rowOff>0</xdr:rowOff>
    </xdr:from>
    <xdr:to>
      <xdr:col>2</xdr:col>
      <xdr:colOff>779199</xdr:colOff>
      <xdr:row>4</xdr:row>
      <xdr:rowOff>119063</xdr:rowOff>
    </xdr:to>
    <xdr:pic>
      <xdr:nvPicPr>
        <xdr:cNvPr id="4" name="Image 3" descr="Ac-guadeloup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5" y="0"/>
          <a:ext cx="2231760" cy="1404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36576" tIns="27432" rIns="0" bIns="0" anchor="t" upright="1"/>
      <a:lstStyle>
        <a:defPPr algn="l" rtl="0">
          <a:defRPr sz="14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="80" zoomScaleNormal="80" workbookViewId="0">
      <selection activeCell="I20" sqref="I20:J20"/>
    </sheetView>
  </sheetViews>
  <sheetFormatPr baseColWidth="10" defaultRowHeight="12.75" x14ac:dyDescent="0.2"/>
  <cols>
    <col min="1" max="1" width="3.85546875" style="12" bestFit="1" customWidth="1"/>
    <col min="2" max="2" width="22" style="12" customWidth="1"/>
    <col min="3" max="3" width="25.5703125" style="12" customWidth="1"/>
    <col min="4" max="4" width="14.28515625" style="12" customWidth="1"/>
    <col min="5" max="5" width="14.85546875" style="12" customWidth="1"/>
    <col min="6" max="7" width="14.140625" style="12" customWidth="1"/>
    <col min="8" max="8" width="20.42578125" style="12" customWidth="1"/>
    <col min="9" max="9" width="18.140625" style="12" customWidth="1"/>
    <col min="10" max="10" width="38.140625" style="12" customWidth="1"/>
    <col min="11" max="13" width="11.42578125" style="12" hidden="1" customWidth="1"/>
    <col min="14" max="16384" width="11.42578125" style="12"/>
  </cols>
  <sheetData>
    <row r="1" spans="1:10" s="24" customFormat="1" ht="27.75" customHeight="1" x14ac:dyDescent="0.4">
      <c r="B1" s="93" t="s">
        <v>17</v>
      </c>
      <c r="C1" s="93"/>
      <c r="D1" s="93"/>
      <c r="E1" s="93"/>
      <c r="F1" s="93"/>
      <c r="G1" s="93"/>
      <c r="H1" s="93"/>
      <c r="I1" s="93"/>
      <c r="J1" s="93"/>
    </row>
    <row r="2" spans="1:10" s="24" customFormat="1" ht="27.75" customHeight="1" x14ac:dyDescent="0.4">
      <c r="B2" s="93" t="s">
        <v>41</v>
      </c>
      <c r="C2" s="93"/>
      <c r="D2" s="93"/>
      <c r="E2" s="93"/>
      <c r="F2" s="93"/>
      <c r="G2" s="93"/>
      <c r="H2" s="93"/>
      <c r="I2" s="93"/>
      <c r="J2" s="93"/>
    </row>
    <row r="3" spans="1:10" s="24" customFormat="1" ht="27.75" customHeight="1" x14ac:dyDescent="0.4">
      <c r="B3" s="93" t="s">
        <v>40</v>
      </c>
      <c r="C3" s="93"/>
      <c r="D3" s="93"/>
      <c r="E3" s="93"/>
      <c r="F3" s="93"/>
      <c r="G3" s="93"/>
      <c r="H3" s="93"/>
      <c r="I3" s="93"/>
      <c r="J3" s="93"/>
    </row>
    <row r="4" spans="1:10" ht="16.5" customHeight="1" x14ac:dyDescent="0.2"/>
    <row r="5" spans="1:10" s="24" customFormat="1" ht="27.75" customHeight="1" x14ac:dyDescent="0.35">
      <c r="B5" s="96" t="s">
        <v>45</v>
      </c>
      <c r="C5" s="96"/>
      <c r="D5" s="96"/>
      <c r="E5" s="96"/>
      <c r="F5" s="96"/>
      <c r="G5" s="96"/>
      <c r="H5" s="96"/>
      <c r="I5" s="96"/>
      <c r="J5" s="96"/>
    </row>
    <row r="6" spans="1:10" s="24" customFormat="1" ht="27.75" customHeight="1" x14ac:dyDescent="0.35">
      <c r="B6" s="96" t="s">
        <v>12</v>
      </c>
      <c r="C6" s="96"/>
      <c r="D6" s="96"/>
      <c r="E6" s="96"/>
      <c r="F6" s="96"/>
      <c r="G6" s="96"/>
      <c r="H6" s="96"/>
      <c r="I6" s="96"/>
      <c r="J6" s="96"/>
    </row>
    <row r="7" spans="1:10" ht="12" customHeight="1" x14ac:dyDescent="0.2"/>
    <row r="8" spans="1:10" ht="27.75" customHeight="1" x14ac:dyDescent="0.2">
      <c r="H8" s="25"/>
      <c r="I8" s="25"/>
    </row>
    <row r="9" spans="1:10" ht="27.75" customHeight="1" x14ac:dyDescent="0.2">
      <c r="H9" s="25"/>
      <c r="I9" s="25"/>
    </row>
    <row r="10" spans="1:10" ht="27.75" customHeight="1" x14ac:dyDescent="0.2">
      <c r="H10" s="25"/>
      <c r="I10" s="25"/>
    </row>
    <row r="11" spans="1:10" ht="27.75" customHeight="1" x14ac:dyDescent="0.2">
      <c r="H11" s="25"/>
      <c r="I11" s="25"/>
    </row>
    <row r="12" spans="1:10" ht="27.75" customHeight="1" x14ac:dyDescent="0.2">
      <c r="H12" s="25"/>
      <c r="I12" s="25"/>
    </row>
    <row r="13" spans="1:10" ht="21.6" customHeight="1" thickBot="1" x14ac:dyDescent="0.25"/>
    <row r="14" spans="1:10" ht="16.5" thickBot="1" x14ac:dyDescent="0.3">
      <c r="A14" s="71" t="s">
        <v>15</v>
      </c>
      <c r="B14" s="78" t="s">
        <v>1</v>
      </c>
      <c r="C14" s="79"/>
      <c r="D14" s="90" t="s">
        <v>42</v>
      </c>
      <c r="E14" s="91"/>
      <c r="F14" s="91"/>
      <c r="G14" s="92"/>
      <c r="H14" s="97" t="s">
        <v>20</v>
      </c>
      <c r="I14" s="104" t="s">
        <v>16</v>
      </c>
      <c r="J14" s="105"/>
    </row>
    <row r="15" spans="1:10" ht="22.5" customHeight="1" x14ac:dyDescent="0.2">
      <c r="A15" s="72"/>
      <c r="B15" s="80"/>
      <c r="C15" s="81"/>
      <c r="D15" s="101" t="s">
        <v>46</v>
      </c>
      <c r="E15" s="78"/>
      <c r="F15" s="78"/>
      <c r="G15" s="79"/>
      <c r="H15" s="98"/>
      <c r="I15" s="106"/>
      <c r="J15" s="107"/>
    </row>
    <row r="16" spans="1:10" ht="17.25" customHeight="1" thickBot="1" x14ac:dyDescent="0.25">
      <c r="A16" s="72"/>
      <c r="B16" s="80"/>
      <c r="C16" s="81"/>
      <c r="D16" s="102" t="s">
        <v>43</v>
      </c>
      <c r="E16" s="82"/>
      <c r="F16" s="82"/>
      <c r="G16" s="103"/>
      <c r="H16" s="98"/>
      <c r="I16" s="106"/>
      <c r="J16" s="107"/>
    </row>
    <row r="17" spans="1:14" ht="13.5" customHeight="1" x14ac:dyDescent="0.2">
      <c r="A17" s="72"/>
      <c r="B17" s="80"/>
      <c r="C17" s="80"/>
      <c r="D17" s="83" t="s">
        <v>44</v>
      </c>
      <c r="E17" s="85" t="s">
        <v>47</v>
      </c>
      <c r="F17" s="94" t="s">
        <v>48</v>
      </c>
      <c r="G17" s="88" t="s">
        <v>24</v>
      </c>
      <c r="H17" s="99"/>
      <c r="I17" s="106"/>
      <c r="J17" s="107"/>
    </row>
    <row r="18" spans="1:14" ht="32.25" customHeight="1" thickBot="1" x14ac:dyDescent="0.25">
      <c r="A18" s="73"/>
      <c r="B18" s="82"/>
      <c r="C18" s="82"/>
      <c r="D18" s="84"/>
      <c r="E18" s="86"/>
      <c r="F18" s="95"/>
      <c r="G18" s="89"/>
      <c r="H18" s="100"/>
      <c r="I18" s="108"/>
      <c r="J18" s="109"/>
    </row>
    <row r="19" spans="1:14" ht="27.75" customHeight="1" x14ac:dyDescent="0.2">
      <c r="A19" s="26">
        <v>1</v>
      </c>
      <c r="B19" s="8"/>
      <c r="C19" s="48"/>
      <c r="D19" s="55"/>
      <c r="E19" s="56"/>
      <c r="F19" s="58"/>
      <c r="G19" s="59"/>
      <c r="H19" s="138"/>
      <c r="I19" s="112"/>
      <c r="J19" s="113"/>
      <c r="K19" s="27">
        <f>SUM(D19:E19)</f>
        <v>0</v>
      </c>
      <c r="L19" s="27" t="e">
        <f>SUM(#REF!)</f>
        <v>#REF!</v>
      </c>
      <c r="M19" s="27" t="e">
        <f>SUM(#REF!)</f>
        <v>#REF!</v>
      </c>
      <c r="N19" s="28"/>
    </row>
    <row r="20" spans="1:14" ht="27.75" customHeight="1" x14ac:dyDescent="0.2">
      <c r="A20" s="29">
        <v>2</v>
      </c>
      <c r="B20" s="9"/>
      <c r="C20" s="49"/>
      <c r="D20" s="53"/>
      <c r="E20" s="52"/>
      <c r="F20" s="46"/>
      <c r="G20" s="59"/>
      <c r="H20" s="139"/>
      <c r="I20" s="110"/>
      <c r="J20" s="111"/>
      <c r="K20" s="27">
        <f>SUM(D20:E20)</f>
        <v>0</v>
      </c>
      <c r="L20" s="27" t="e">
        <f>SUM(#REF!)</f>
        <v>#REF!</v>
      </c>
      <c r="M20" s="27" t="e">
        <f>SUM(#REF!)</f>
        <v>#REF!</v>
      </c>
      <c r="N20" s="28"/>
    </row>
    <row r="21" spans="1:14" ht="27.75" customHeight="1" x14ac:dyDescent="0.2">
      <c r="A21" s="29">
        <v>3</v>
      </c>
      <c r="B21" s="10"/>
      <c r="C21" s="50"/>
      <c r="D21" s="53"/>
      <c r="E21" s="52"/>
      <c r="F21" s="46"/>
      <c r="G21" s="59"/>
      <c r="H21" s="139"/>
      <c r="I21" s="110"/>
      <c r="J21" s="111"/>
      <c r="K21" s="27">
        <f>SUM(D21:E21)</f>
        <v>0</v>
      </c>
      <c r="L21" s="27" t="e">
        <f>SUM(#REF!)</f>
        <v>#REF!</v>
      </c>
      <c r="M21" s="27" t="e">
        <f>SUM(#REF!)</f>
        <v>#REF!</v>
      </c>
      <c r="N21" s="28"/>
    </row>
    <row r="22" spans="1:14" ht="27.75" customHeight="1" x14ac:dyDescent="0.2">
      <c r="A22" s="29">
        <v>4</v>
      </c>
      <c r="B22" s="10"/>
      <c r="C22" s="50"/>
      <c r="D22" s="53"/>
      <c r="E22" s="52"/>
      <c r="F22" s="46"/>
      <c r="G22" s="59"/>
      <c r="H22" s="139"/>
      <c r="I22" s="110"/>
      <c r="J22" s="111"/>
      <c r="K22" s="27">
        <f>SUM(D22:E22)</f>
        <v>0</v>
      </c>
      <c r="L22" s="27" t="e">
        <f>SUM(#REF!)</f>
        <v>#REF!</v>
      </c>
      <c r="M22" s="27" t="e">
        <f>SUM(#REF!)</f>
        <v>#REF!</v>
      </c>
      <c r="N22" s="28"/>
    </row>
    <row r="23" spans="1:14" ht="27.75" customHeight="1" x14ac:dyDescent="0.2">
      <c r="A23" s="29">
        <v>5</v>
      </c>
      <c r="B23" s="10"/>
      <c r="C23" s="50"/>
      <c r="D23" s="53"/>
      <c r="E23" s="52"/>
      <c r="F23" s="46" t="str">
        <f>IF(B23="","",K23)</f>
        <v/>
      </c>
      <c r="G23" s="59" t="str">
        <f t="shared" ref="G23:G48" si="0">IF(B23="","",CEILING(F23/4,0.5))</f>
        <v/>
      </c>
      <c r="H23" s="139"/>
      <c r="I23" s="110"/>
      <c r="J23" s="111"/>
      <c r="K23" s="27">
        <f>SUM(D23:E23)</f>
        <v>0</v>
      </c>
      <c r="L23" s="27" t="e">
        <f>SUM(#REF!)</f>
        <v>#REF!</v>
      </c>
      <c r="M23" s="27" t="e">
        <f>SUM(#REF!)</f>
        <v>#REF!</v>
      </c>
      <c r="N23" s="28"/>
    </row>
    <row r="24" spans="1:14" ht="27.75" customHeight="1" x14ac:dyDescent="0.2">
      <c r="A24" s="29">
        <v>6</v>
      </c>
      <c r="B24" s="10"/>
      <c r="C24" s="50"/>
      <c r="D24" s="53"/>
      <c r="E24" s="52"/>
      <c r="F24" s="46" t="str">
        <f>IF(B24="","",K24)</f>
        <v/>
      </c>
      <c r="G24" s="59" t="str">
        <f t="shared" si="0"/>
        <v/>
      </c>
      <c r="H24" s="139"/>
      <c r="I24" s="110"/>
      <c r="J24" s="111"/>
      <c r="K24" s="27">
        <f>SUM(D24:E24)</f>
        <v>0</v>
      </c>
      <c r="L24" s="27" t="e">
        <f>SUM(#REF!)</f>
        <v>#REF!</v>
      </c>
      <c r="M24" s="27" t="e">
        <f>SUM(#REF!)</f>
        <v>#REF!</v>
      </c>
      <c r="N24" s="28"/>
    </row>
    <row r="25" spans="1:14" ht="27.75" customHeight="1" x14ac:dyDescent="0.2">
      <c r="A25" s="29">
        <v>7</v>
      </c>
      <c r="B25" s="10"/>
      <c r="C25" s="50"/>
      <c r="D25" s="53"/>
      <c r="E25" s="52"/>
      <c r="F25" s="46" t="str">
        <f>IF(B25="","",K25)</f>
        <v/>
      </c>
      <c r="G25" s="59" t="str">
        <f t="shared" si="0"/>
        <v/>
      </c>
      <c r="H25" s="139"/>
      <c r="I25" s="110"/>
      <c r="J25" s="111"/>
      <c r="K25" s="27">
        <f>SUM(D25:E25)</f>
        <v>0</v>
      </c>
      <c r="L25" s="27" t="e">
        <f>SUM(#REF!)</f>
        <v>#REF!</v>
      </c>
      <c r="M25" s="27" t="e">
        <f>SUM(#REF!)</f>
        <v>#REF!</v>
      </c>
      <c r="N25" s="28"/>
    </row>
    <row r="26" spans="1:14" ht="27.75" customHeight="1" x14ac:dyDescent="0.2">
      <c r="A26" s="29">
        <v>8</v>
      </c>
      <c r="B26" s="10"/>
      <c r="C26" s="50"/>
      <c r="D26" s="53"/>
      <c r="E26" s="52"/>
      <c r="F26" s="46" t="str">
        <f>IF(B26="","",K26)</f>
        <v/>
      </c>
      <c r="G26" s="59" t="str">
        <f t="shared" si="0"/>
        <v/>
      </c>
      <c r="H26" s="139"/>
      <c r="I26" s="110"/>
      <c r="J26" s="111"/>
      <c r="K26" s="27">
        <f>SUM(D26:E26)</f>
        <v>0</v>
      </c>
      <c r="L26" s="27" t="e">
        <f>SUM(#REF!)</f>
        <v>#REF!</v>
      </c>
      <c r="M26" s="27" t="e">
        <f>SUM(#REF!)</f>
        <v>#REF!</v>
      </c>
      <c r="N26" s="28"/>
    </row>
    <row r="27" spans="1:14" ht="27.75" customHeight="1" x14ac:dyDescent="0.2">
      <c r="A27" s="29">
        <v>9</v>
      </c>
      <c r="B27" s="10"/>
      <c r="C27" s="50"/>
      <c r="D27" s="53"/>
      <c r="E27" s="52"/>
      <c r="F27" s="46" t="str">
        <f>IF(B27="","",K27)</f>
        <v/>
      </c>
      <c r="G27" s="59" t="str">
        <f t="shared" si="0"/>
        <v/>
      </c>
      <c r="H27" s="139"/>
      <c r="I27" s="110"/>
      <c r="J27" s="111"/>
      <c r="K27" s="27">
        <f>SUM(D27:E27)</f>
        <v>0</v>
      </c>
      <c r="L27" s="27" t="e">
        <f>SUM(#REF!)</f>
        <v>#REF!</v>
      </c>
      <c r="M27" s="27" t="e">
        <f>SUM(#REF!)</f>
        <v>#REF!</v>
      </c>
      <c r="N27" s="28"/>
    </row>
    <row r="28" spans="1:14" ht="27.75" customHeight="1" x14ac:dyDescent="0.2">
      <c r="A28" s="29">
        <v>10</v>
      </c>
      <c r="B28" s="10"/>
      <c r="C28" s="50"/>
      <c r="D28" s="53"/>
      <c r="E28" s="52"/>
      <c r="F28" s="46" t="str">
        <f>IF(B28="","",K28)</f>
        <v/>
      </c>
      <c r="G28" s="59" t="str">
        <f t="shared" si="0"/>
        <v/>
      </c>
      <c r="H28" s="139"/>
      <c r="I28" s="110"/>
      <c r="J28" s="111"/>
      <c r="K28" s="27">
        <f>SUM(D28:E28)</f>
        <v>0</v>
      </c>
      <c r="L28" s="27" t="e">
        <f>SUM(#REF!)</f>
        <v>#REF!</v>
      </c>
      <c r="M28" s="27" t="e">
        <f>SUM(#REF!)</f>
        <v>#REF!</v>
      </c>
      <c r="N28" s="28"/>
    </row>
    <row r="29" spans="1:14" ht="27.75" customHeight="1" x14ac:dyDescent="0.2">
      <c r="A29" s="29">
        <v>11</v>
      </c>
      <c r="B29" s="10"/>
      <c r="C29" s="50"/>
      <c r="D29" s="53"/>
      <c r="E29" s="52"/>
      <c r="F29" s="46" t="str">
        <f>IF(B29="","",K29)</f>
        <v/>
      </c>
      <c r="G29" s="59" t="str">
        <f t="shared" si="0"/>
        <v/>
      </c>
      <c r="H29" s="139"/>
      <c r="I29" s="110"/>
      <c r="J29" s="111"/>
      <c r="K29" s="27">
        <f>SUM(D29:E29)</f>
        <v>0</v>
      </c>
      <c r="L29" s="27" t="e">
        <f>SUM(#REF!)</f>
        <v>#REF!</v>
      </c>
      <c r="M29" s="27" t="e">
        <f>SUM(#REF!)</f>
        <v>#REF!</v>
      </c>
      <c r="N29" s="28"/>
    </row>
    <row r="30" spans="1:14" ht="27.75" customHeight="1" x14ac:dyDescent="0.2">
      <c r="A30" s="29">
        <v>12</v>
      </c>
      <c r="B30" s="10"/>
      <c r="C30" s="50"/>
      <c r="D30" s="53"/>
      <c r="E30" s="52"/>
      <c r="F30" s="46" t="str">
        <f>IF(B30="","",K30)</f>
        <v/>
      </c>
      <c r="G30" s="59" t="str">
        <f t="shared" si="0"/>
        <v/>
      </c>
      <c r="H30" s="139"/>
      <c r="I30" s="110"/>
      <c r="J30" s="111"/>
      <c r="K30" s="27">
        <f>SUM(D30:E30)</f>
        <v>0</v>
      </c>
      <c r="L30" s="27" t="e">
        <f>SUM(#REF!)</f>
        <v>#REF!</v>
      </c>
      <c r="M30" s="27" t="e">
        <f>SUM(#REF!)</f>
        <v>#REF!</v>
      </c>
      <c r="N30" s="28"/>
    </row>
    <row r="31" spans="1:14" ht="27.75" customHeight="1" x14ac:dyDescent="0.2">
      <c r="A31" s="29">
        <v>13</v>
      </c>
      <c r="B31" s="10"/>
      <c r="C31" s="50"/>
      <c r="D31" s="53"/>
      <c r="E31" s="52"/>
      <c r="F31" s="46" t="str">
        <f>IF(B31="","",K31)</f>
        <v/>
      </c>
      <c r="G31" s="59" t="str">
        <f t="shared" si="0"/>
        <v/>
      </c>
      <c r="H31" s="139"/>
      <c r="I31" s="110"/>
      <c r="J31" s="111"/>
      <c r="K31" s="27">
        <f>SUM(D31:E31)</f>
        <v>0</v>
      </c>
      <c r="L31" s="27" t="e">
        <f>SUM(#REF!)</f>
        <v>#REF!</v>
      </c>
      <c r="M31" s="27" t="e">
        <f>SUM(#REF!)</f>
        <v>#REF!</v>
      </c>
      <c r="N31" s="28"/>
    </row>
    <row r="32" spans="1:14" ht="27.75" customHeight="1" x14ac:dyDescent="0.2">
      <c r="A32" s="29">
        <v>14</v>
      </c>
      <c r="B32" s="10"/>
      <c r="C32" s="50"/>
      <c r="D32" s="53"/>
      <c r="E32" s="52"/>
      <c r="F32" s="46" t="str">
        <f>IF(B32="","",K32)</f>
        <v/>
      </c>
      <c r="G32" s="59" t="str">
        <f t="shared" si="0"/>
        <v/>
      </c>
      <c r="H32" s="139"/>
      <c r="I32" s="110"/>
      <c r="J32" s="111"/>
      <c r="K32" s="27">
        <f>SUM(D32:E32)</f>
        <v>0</v>
      </c>
      <c r="L32" s="27" t="e">
        <f>SUM(#REF!)</f>
        <v>#REF!</v>
      </c>
      <c r="M32" s="27" t="e">
        <f>SUM(#REF!)</f>
        <v>#REF!</v>
      </c>
      <c r="N32" s="28"/>
    </row>
    <row r="33" spans="1:14" ht="27.75" customHeight="1" x14ac:dyDescent="0.2">
      <c r="A33" s="29">
        <v>15</v>
      </c>
      <c r="B33" s="10"/>
      <c r="C33" s="50"/>
      <c r="D33" s="53"/>
      <c r="E33" s="52"/>
      <c r="F33" s="46" t="str">
        <f>IF(B33="","",K33)</f>
        <v/>
      </c>
      <c r="G33" s="59" t="str">
        <f t="shared" si="0"/>
        <v/>
      </c>
      <c r="H33" s="139"/>
      <c r="I33" s="110"/>
      <c r="J33" s="111"/>
      <c r="K33" s="27">
        <f>SUM(D33:E33)</f>
        <v>0</v>
      </c>
      <c r="L33" s="27" t="e">
        <f>SUM(#REF!)</f>
        <v>#REF!</v>
      </c>
      <c r="M33" s="27" t="e">
        <f>SUM(#REF!)</f>
        <v>#REF!</v>
      </c>
      <c r="N33" s="28"/>
    </row>
    <row r="34" spans="1:14" ht="27.75" customHeight="1" x14ac:dyDescent="0.2">
      <c r="A34" s="29">
        <v>16</v>
      </c>
      <c r="B34" s="10"/>
      <c r="C34" s="50"/>
      <c r="D34" s="53"/>
      <c r="E34" s="52"/>
      <c r="F34" s="46" t="str">
        <f>IF(B34="","",K34)</f>
        <v/>
      </c>
      <c r="G34" s="59" t="str">
        <f t="shared" si="0"/>
        <v/>
      </c>
      <c r="H34" s="139"/>
      <c r="I34" s="110"/>
      <c r="J34" s="111"/>
      <c r="K34" s="27">
        <f>SUM(D34:E34)</f>
        <v>0</v>
      </c>
      <c r="L34" s="27" t="e">
        <f>SUM(#REF!)</f>
        <v>#REF!</v>
      </c>
      <c r="M34" s="27" t="e">
        <f>SUM(#REF!)</f>
        <v>#REF!</v>
      </c>
      <c r="N34" s="28"/>
    </row>
    <row r="35" spans="1:14" ht="27.75" customHeight="1" x14ac:dyDescent="0.2">
      <c r="A35" s="29">
        <v>17</v>
      </c>
      <c r="B35" s="10"/>
      <c r="C35" s="50"/>
      <c r="D35" s="53"/>
      <c r="E35" s="52"/>
      <c r="F35" s="46" t="str">
        <f>IF(B35="","",K35)</f>
        <v/>
      </c>
      <c r="G35" s="59" t="str">
        <f t="shared" si="0"/>
        <v/>
      </c>
      <c r="H35" s="139"/>
      <c r="I35" s="110"/>
      <c r="J35" s="111"/>
      <c r="K35" s="27">
        <f>SUM(D35:E35)</f>
        <v>0</v>
      </c>
      <c r="L35" s="27" t="e">
        <f>SUM(#REF!)</f>
        <v>#REF!</v>
      </c>
      <c r="M35" s="27" t="e">
        <f>SUM(#REF!)</f>
        <v>#REF!</v>
      </c>
      <c r="N35" s="28"/>
    </row>
    <row r="36" spans="1:14" ht="27.75" customHeight="1" x14ac:dyDescent="0.2">
      <c r="A36" s="29">
        <v>18</v>
      </c>
      <c r="B36" s="10"/>
      <c r="C36" s="50"/>
      <c r="D36" s="53"/>
      <c r="E36" s="52"/>
      <c r="F36" s="46" t="str">
        <f>IF(B36="","",K36)</f>
        <v/>
      </c>
      <c r="G36" s="59" t="str">
        <f t="shared" si="0"/>
        <v/>
      </c>
      <c r="H36" s="139"/>
      <c r="I36" s="110"/>
      <c r="J36" s="111"/>
      <c r="K36" s="27">
        <f>SUM(D36:E36)</f>
        <v>0</v>
      </c>
      <c r="L36" s="27" t="e">
        <f>SUM(#REF!)</f>
        <v>#REF!</v>
      </c>
      <c r="M36" s="27" t="e">
        <f>SUM(#REF!)</f>
        <v>#REF!</v>
      </c>
      <c r="N36" s="28"/>
    </row>
    <row r="37" spans="1:14" ht="27.75" customHeight="1" x14ac:dyDescent="0.2">
      <c r="A37" s="29">
        <v>19</v>
      </c>
      <c r="B37" s="10"/>
      <c r="C37" s="50"/>
      <c r="D37" s="53"/>
      <c r="E37" s="52"/>
      <c r="F37" s="46" t="str">
        <f>IF(B37="","",K37)</f>
        <v/>
      </c>
      <c r="G37" s="59" t="str">
        <f t="shared" si="0"/>
        <v/>
      </c>
      <c r="H37" s="139"/>
      <c r="I37" s="110"/>
      <c r="J37" s="111"/>
      <c r="K37" s="27">
        <f>SUM(D37:E37)</f>
        <v>0</v>
      </c>
      <c r="L37" s="27" t="e">
        <f>SUM(#REF!)</f>
        <v>#REF!</v>
      </c>
      <c r="M37" s="27" t="e">
        <f>SUM(#REF!)</f>
        <v>#REF!</v>
      </c>
      <c r="N37" s="28"/>
    </row>
    <row r="38" spans="1:14" ht="27.75" customHeight="1" x14ac:dyDescent="0.2">
      <c r="A38" s="29">
        <v>20</v>
      </c>
      <c r="B38" s="10"/>
      <c r="C38" s="50"/>
      <c r="D38" s="53"/>
      <c r="E38" s="52"/>
      <c r="F38" s="46" t="str">
        <f>IF(B38="","",K38)</f>
        <v/>
      </c>
      <c r="G38" s="59" t="str">
        <f t="shared" si="0"/>
        <v/>
      </c>
      <c r="H38" s="139"/>
      <c r="I38" s="110"/>
      <c r="J38" s="111"/>
      <c r="K38" s="27">
        <f>SUM(D38:E38)</f>
        <v>0</v>
      </c>
      <c r="L38" s="27" t="e">
        <f>SUM(#REF!)</f>
        <v>#REF!</v>
      </c>
      <c r="M38" s="27" t="e">
        <f>SUM(#REF!)</f>
        <v>#REF!</v>
      </c>
      <c r="N38" s="28"/>
    </row>
    <row r="39" spans="1:14" ht="27.75" customHeight="1" x14ac:dyDescent="0.2">
      <c r="A39" s="29">
        <v>21</v>
      </c>
      <c r="B39" s="10"/>
      <c r="C39" s="50"/>
      <c r="D39" s="53"/>
      <c r="E39" s="52"/>
      <c r="F39" s="46" t="str">
        <f>IF(B39="","",K39)</f>
        <v/>
      </c>
      <c r="G39" s="59" t="str">
        <f t="shared" si="0"/>
        <v/>
      </c>
      <c r="H39" s="139"/>
      <c r="I39" s="110"/>
      <c r="J39" s="111"/>
      <c r="K39" s="27">
        <f>SUM(D39:E39)</f>
        <v>0</v>
      </c>
      <c r="L39" s="27" t="e">
        <f>SUM(#REF!)</f>
        <v>#REF!</v>
      </c>
      <c r="M39" s="27" t="e">
        <f>SUM(#REF!)</f>
        <v>#REF!</v>
      </c>
      <c r="N39" s="28"/>
    </row>
    <row r="40" spans="1:14" ht="27.75" customHeight="1" x14ac:dyDescent="0.2">
      <c r="A40" s="29">
        <v>22</v>
      </c>
      <c r="B40" s="10"/>
      <c r="C40" s="50"/>
      <c r="D40" s="53"/>
      <c r="E40" s="52"/>
      <c r="F40" s="46" t="str">
        <f>IF(B40="","",K40)</f>
        <v/>
      </c>
      <c r="G40" s="59" t="str">
        <f t="shared" si="0"/>
        <v/>
      </c>
      <c r="H40" s="139"/>
      <c r="I40" s="110"/>
      <c r="J40" s="111"/>
      <c r="K40" s="27">
        <f>SUM(D40:E40)</f>
        <v>0</v>
      </c>
      <c r="L40" s="27" t="e">
        <f>SUM(#REF!)</f>
        <v>#REF!</v>
      </c>
      <c r="M40" s="27" t="e">
        <f>SUM(#REF!)</f>
        <v>#REF!</v>
      </c>
      <c r="N40" s="28"/>
    </row>
    <row r="41" spans="1:14" ht="27.75" customHeight="1" x14ac:dyDescent="0.2">
      <c r="A41" s="29">
        <v>23</v>
      </c>
      <c r="B41" s="10"/>
      <c r="C41" s="50"/>
      <c r="D41" s="53"/>
      <c r="E41" s="52"/>
      <c r="F41" s="46" t="str">
        <f>IF(B41="","",K41)</f>
        <v/>
      </c>
      <c r="G41" s="59" t="str">
        <f t="shared" si="0"/>
        <v/>
      </c>
      <c r="H41" s="139"/>
      <c r="I41" s="110"/>
      <c r="J41" s="111"/>
      <c r="K41" s="27">
        <f>SUM(D41:E41)</f>
        <v>0</v>
      </c>
      <c r="L41" s="27" t="e">
        <f>SUM(#REF!)</f>
        <v>#REF!</v>
      </c>
      <c r="M41" s="27" t="e">
        <f>SUM(#REF!)</f>
        <v>#REF!</v>
      </c>
      <c r="N41" s="28"/>
    </row>
    <row r="42" spans="1:14" ht="27.75" customHeight="1" x14ac:dyDescent="0.2">
      <c r="A42" s="29">
        <v>24</v>
      </c>
      <c r="B42" s="10"/>
      <c r="C42" s="50"/>
      <c r="D42" s="53"/>
      <c r="E42" s="52"/>
      <c r="F42" s="46" t="str">
        <f>IF(B42="","",K42)</f>
        <v/>
      </c>
      <c r="G42" s="59" t="str">
        <f t="shared" si="0"/>
        <v/>
      </c>
      <c r="H42" s="139"/>
      <c r="I42" s="110"/>
      <c r="J42" s="111"/>
      <c r="K42" s="27">
        <f>SUM(D42:E42)</f>
        <v>0</v>
      </c>
      <c r="L42" s="27" t="e">
        <f>SUM(#REF!)</f>
        <v>#REF!</v>
      </c>
      <c r="M42" s="27" t="e">
        <f>SUM(#REF!)</f>
        <v>#REF!</v>
      </c>
      <c r="N42" s="28"/>
    </row>
    <row r="43" spans="1:14" ht="27.75" customHeight="1" x14ac:dyDescent="0.2">
      <c r="A43" s="29">
        <v>25</v>
      </c>
      <c r="B43" s="10"/>
      <c r="C43" s="50"/>
      <c r="D43" s="53"/>
      <c r="E43" s="52"/>
      <c r="F43" s="46" t="str">
        <f>IF(B43="","",K43)</f>
        <v/>
      </c>
      <c r="G43" s="59" t="str">
        <f t="shared" si="0"/>
        <v/>
      </c>
      <c r="H43" s="139"/>
      <c r="I43" s="110"/>
      <c r="J43" s="111"/>
      <c r="K43" s="27">
        <f>SUM(D43:E43)</f>
        <v>0</v>
      </c>
      <c r="L43" s="27" t="e">
        <f>SUM(#REF!)</f>
        <v>#REF!</v>
      </c>
      <c r="M43" s="27" t="e">
        <f>SUM(#REF!)</f>
        <v>#REF!</v>
      </c>
      <c r="N43" s="28"/>
    </row>
    <row r="44" spans="1:14" ht="27.75" customHeight="1" x14ac:dyDescent="0.2">
      <c r="A44" s="29">
        <v>26</v>
      </c>
      <c r="B44" s="10"/>
      <c r="C44" s="50"/>
      <c r="D44" s="53"/>
      <c r="E44" s="52"/>
      <c r="F44" s="46" t="str">
        <f>IF(B44="","",K44)</f>
        <v/>
      </c>
      <c r="G44" s="59" t="str">
        <f t="shared" si="0"/>
        <v/>
      </c>
      <c r="H44" s="139"/>
      <c r="I44" s="110"/>
      <c r="J44" s="111"/>
      <c r="K44" s="27">
        <f>SUM(D44:E44)</f>
        <v>0</v>
      </c>
      <c r="L44" s="27" t="e">
        <f>SUM(#REF!)</f>
        <v>#REF!</v>
      </c>
      <c r="M44" s="27" t="e">
        <f>SUM(#REF!)</f>
        <v>#REF!</v>
      </c>
      <c r="N44" s="28"/>
    </row>
    <row r="45" spans="1:14" ht="27.75" customHeight="1" x14ac:dyDescent="0.2">
      <c r="A45" s="29">
        <v>27</v>
      </c>
      <c r="B45" s="10"/>
      <c r="C45" s="50"/>
      <c r="D45" s="53"/>
      <c r="E45" s="52"/>
      <c r="F45" s="46" t="str">
        <f>IF(B45="","",K45)</f>
        <v/>
      </c>
      <c r="G45" s="59" t="str">
        <f t="shared" si="0"/>
        <v/>
      </c>
      <c r="H45" s="139"/>
      <c r="I45" s="110"/>
      <c r="J45" s="111"/>
      <c r="K45" s="27">
        <f>SUM(D45:E45)</f>
        <v>0</v>
      </c>
      <c r="L45" s="27" t="e">
        <f>SUM(#REF!)</f>
        <v>#REF!</v>
      </c>
      <c r="M45" s="27" t="e">
        <f>SUM(#REF!)</f>
        <v>#REF!</v>
      </c>
      <c r="N45" s="28"/>
    </row>
    <row r="46" spans="1:14" ht="27.75" customHeight="1" x14ac:dyDescent="0.2">
      <c r="A46" s="29">
        <v>28</v>
      </c>
      <c r="B46" s="10"/>
      <c r="C46" s="50"/>
      <c r="D46" s="53"/>
      <c r="E46" s="52"/>
      <c r="F46" s="46" t="str">
        <f>IF(B46="","",K46)</f>
        <v/>
      </c>
      <c r="G46" s="59" t="str">
        <f t="shared" si="0"/>
        <v/>
      </c>
      <c r="H46" s="139"/>
      <c r="I46" s="110"/>
      <c r="J46" s="111"/>
      <c r="K46" s="27">
        <f>SUM(D46:E46)</f>
        <v>0</v>
      </c>
      <c r="L46" s="27" t="e">
        <f>SUM(#REF!)</f>
        <v>#REF!</v>
      </c>
      <c r="M46" s="27" t="e">
        <f>SUM(#REF!)</f>
        <v>#REF!</v>
      </c>
      <c r="N46" s="28"/>
    </row>
    <row r="47" spans="1:14" ht="27.75" customHeight="1" x14ac:dyDescent="0.2">
      <c r="A47" s="29">
        <v>29</v>
      </c>
      <c r="B47" s="10"/>
      <c r="C47" s="50"/>
      <c r="D47" s="53"/>
      <c r="E47" s="52"/>
      <c r="F47" s="46" t="str">
        <f>IF(B47="","",K47)</f>
        <v/>
      </c>
      <c r="G47" s="59" t="str">
        <f t="shared" si="0"/>
        <v/>
      </c>
      <c r="H47" s="139"/>
      <c r="I47" s="110"/>
      <c r="J47" s="111"/>
      <c r="K47" s="27">
        <f>SUM(D47:E47)</f>
        <v>0</v>
      </c>
      <c r="L47" s="27" t="e">
        <f>SUM(#REF!)</f>
        <v>#REF!</v>
      </c>
      <c r="M47" s="27" t="e">
        <f>SUM(#REF!)</f>
        <v>#REF!</v>
      </c>
      <c r="N47" s="28"/>
    </row>
    <row r="48" spans="1:14" ht="27.75" customHeight="1" thickBot="1" x14ac:dyDescent="0.25">
      <c r="A48" s="30">
        <v>30</v>
      </c>
      <c r="B48" s="11"/>
      <c r="C48" s="51"/>
      <c r="D48" s="54"/>
      <c r="E48" s="57"/>
      <c r="F48" s="47" t="str">
        <f>IF(B48="","",K48)</f>
        <v/>
      </c>
      <c r="G48" s="137" t="str">
        <f t="shared" si="0"/>
        <v/>
      </c>
      <c r="H48" s="140"/>
      <c r="I48" s="114"/>
      <c r="J48" s="115"/>
      <c r="K48" s="27">
        <f>SUM(D48:E48)</f>
        <v>0</v>
      </c>
      <c r="L48" s="27" t="e">
        <f>SUM(#REF!)</f>
        <v>#REF!</v>
      </c>
      <c r="M48" s="27" t="e">
        <f>SUM(#REF!)</f>
        <v>#REF!</v>
      </c>
      <c r="N48" s="28"/>
    </row>
    <row r="49" spans="2:10" ht="27.75" customHeight="1" thickBot="1" x14ac:dyDescent="0.25">
      <c r="B49" s="31"/>
      <c r="C49" s="31"/>
      <c r="D49" s="32"/>
      <c r="E49" s="32"/>
      <c r="F49" s="33"/>
      <c r="G49" s="33"/>
    </row>
    <row r="50" spans="2:10" ht="27.75" customHeight="1" x14ac:dyDescent="0.25">
      <c r="B50" s="87" t="s">
        <v>13</v>
      </c>
      <c r="C50" s="87"/>
      <c r="D50" s="18" t="e">
        <f t="shared" ref="D50:G50" si="1">AVERAGE(D19:D48)</f>
        <v>#DIV/0!</v>
      </c>
      <c r="E50" s="19" t="e">
        <f t="shared" si="1"/>
        <v>#DIV/0!</v>
      </c>
      <c r="F50" s="61" t="e">
        <f t="shared" si="1"/>
        <v>#DIV/0!</v>
      </c>
      <c r="G50" s="13" t="e">
        <f t="shared" si="1"/>
        <v>#DIV/0!</v>
      </c>
      <c r="H50" s="17"/>
      <c r="I50" s="34"/>
    </row>
    <row r="51" spans="2:10" ht="27.75" customHeight="1" x14ac:dyDescent="0.25">
      <c r="B51" s="87" t="s">
        <v>2</v>
      </c>
      <c r="C51" s="87"/>
      <c r="D51" s="20">
        <f>MIN(D19:D48)</f>
        <v>0</v>
      </c>
      <c r="E51" s="21">
        <f t="shared" ref="E51:G51" si="2">MIN(E19:E48)</f>
        <v>0</v>
      </c>
      <c r="F51" s="62">
        <f t="shared" si="2"/>
        <v>0</v>
      </c>
      <c r="G51" s="60">
        <f t="shared" si="2"/>
        <v>0</v>
      </c>
      <c r="H51" s="17"/>
      <c r="I51" s="35"/>
    </row>
    <row r="52" spans="2:10" ht="27.75" customHeight="1" thickBot="1" x14ac:dyDescent="0.3">
      <c r="B52" s="87" t="s">
        <v>3</v>
      </c>
      <c r="C52" s="87"/>
      <c r="D52" s="22">
        <f>MAX(D19:D48)</f>
        <v>0</v>
      </c>
      <c r="E52" s="23">
        <f t="shared" ref="E52:G52" si="3">MAX(E19:E48)</f>
        <v>0</v>
      </c>
      <c r="F52" s="63">
        <f t="shared" si="3"/>
        <v>0</v>
      </c>
      <c r="G52" s="15">
        <f t="shared" si="3"/>
        <v>0</v>
      </c>
      <c r="H52" s="17"/>
      <c r="I52" s="35"/>
    </row>
    <row r="53" spans="2:10" ht="27.75" customHeight="1" x14ac:dyDescent="0.25">
      <c r="B53" s="16"/>
      <c r="C53" s="16"/>
      <c r="D53" s="36"/>
      <c r="E53" s="36"/>
      <c r="F53" s="14"/>
      <c r="G53" s="14"/>
      <c r="H53" s="17"/>
      <c r="I53" s="35"/>
    </row>
    <row r="54" spans="2:10" ht="27.75" customHeight="1" thickBot="1" x14ac:dyDescent="0.25">
      <c r="C54" s="37"/>
      <c r="D54" s="37"/>
      <c r="E54" s="37"/>
      <c r="F54" s="37"/>
      <c r="G54" s="37"/>
      <c r="H54" s="37"/>
      <c r="I54" s="37"/>
    </row>
    <row r="55" spans="2:10" ht="27.75" customHeight="1" x14ac:dyDescent="0.2">
      <c r="B55" s="74" t="s">
        <v>14</v>
      </c>
      <c r="C55" s="75"/>
      <c r="D55" s="37"/>
      <c r="E55" s="38"/>
      <c r="F55" s="38"/>
      <c r="G55" s="38"/>
      <c r="H55" s="38"/>
      <c r="I55" s="74" t="s">
        <v>18</v>
      </c>
      <c r="J55" s="75"/>
    </row>
    <row r="56" spans="2:10" ht="27.75" customHeight="1" x14ac:dyDescent="0.2">
      <c r="B56" s="76"/>
      <c r="C56" s="77"/>
      <c r="D56" s="37"/>
      <c r="E56" s="39"/>
      <c r="F56" s="39"/>
      <c r="G56" s="39"/>
      <c r="H56" s="39"/>
      <c r="I56" s="40"/>
      <c r="J56" s="41"/>
    </row>
    <row r="57" spans="2:10" ht="27.75" customHeight="1" x14ac:dyDescent="0.2">
      <c r="B57" s="76"/>
      <c r="C57" s="77"/>
      <c r="D57" s="37"/>
      <c r="E57" s="39"/>
      <c r="F57" s="39"/>
      <c r="G57" s="39"/>
      <c r="H57" s="39"/>
      <c r="I57" s="42" t="s">
        <v>19</v>
      </c>
      <c r="J57" s="41"/>
    </row>
    <row r="58" spans="2:10" ht="27.75" customHeight="1" x14ac:dyDescent="0.2">
      <c r="B58" s="67"/>
      <c r="C58" s="68"/>
      <c r="D58" s="37"/>
      <c r="E58" s="39"/>
      <c r="F58" s="39"/>
      <c r="G58" s="39"/>
      <c r="H58" s="39"/>
      <c r="I58" s="43"/>
      <c r="J58" s="41"/>
    </row>
    <row r="59" spans="2:10" ht="27.75" customHeight="1" x14ac:dyDescent="0.2">
      <c r="B59" s="67"/>
      <c r="C59" s="68"/>
      <c r="D59" s="37"/>
      <c r="E59" s="39"/>
      <c r="F59" s="39"/>
      <c r="G59" s="39"/>
      <c r="H59" s="39"/>
      <c r="I59" s="42" t="s">
        <v>9</v>
      </c>
      <c r="J59" s="41"/>
    </row>
    <row r="60" spans="2:10" ht="27.75" customHeight="1" x14ac:dyDescent="0.2">
      <c r="B60" s="67"/>
      <c r="C60" s="68"/>
      <c r="D60" s="37"/>
      <c r="E60" s="39"/>
      <c r="F60" s="39"/>
      <c r="G60" s="39"/>
      <c r="H60" s="39"/>
      <c r="I60" s="40"/>
      <c r="J60" s="41"/>
    </row>
    <row r="61" spans="2:10" ht="27.75" customHeight="1" thickBot="1" x14ac:dyDescent="0.25">
      <c r="B61" s="69"/>
      <c r="C61" s="70"/>
      <c r="D61" s="37"/>
      <c r="E61" s="39"/>
      <c r="F61" s="39"/>
      <c r="G61" s="39"/>
      <c r="H61" s="39"/>
      <c r="I61" s="44"/>
      <c r="J61" s="45"/>
    </row>
  </sheetData>
  <sheetProtection selectLockedCells="1"/>
  <mergeCells count="57">
    <mergeCell ref="I24:J24"/>
    <mergeCell ref="I36:J36"/>
    <mergeCell ref="I37:J37"/>
    <mergeCell ref="I38:J38"/>
    <mergeCell ref="I29:J29"/>
    <mergeCell ref="I30:J30"/>
    <mergeCell ref="I31:J31"/>
    <mergeCell ref="I32:J32"/>
    <mergeCell ref="I33:J33"/>
    <mergeCell ref="I20:J20"/>
    <mergeCell ref="I21:J21"/>
    <mergeCell ref="I22:J22"/>
    <mergeCell ref="I23:J23"/>
    <mergeCell ref="I48:J48"/>
    <mergeCell ref="I42:J42"/>
    <mergeCell ref="I43:J43"/>
    <mergeCell ref="I44:J44"/>
    <mergeCell ref="I45:J45"/>
    <mergeCell ref="I46:J46"/>
    <mergeCell ref="I39:J39"/>
    <mergeCell ref="I40:J40"/>
    <mergeCell ref="I41:J41"/>
    <mergeCell ref="I47:J47"/>
    <mergeCell ref="I34:J34"/>
    <mergeCell ref="I35:J35"/>
    <mergeCell ref="B1:J1"/>
    <mergeCell ref="B3:J3"/>
    <mergeCell ref="B2:J2"/>
    <mergeCell ref="F17:F18"/>
    <mergeCell ref="B5:J5"/>
    <mergeCell ref="B6:J6"/>
    <mergeCell ref="H14:H18"/>
    <mergeCell ref="D15:G15"/>
    <mergeCell ref="D16:G16"/>
    <mergeCell ref="I14:J18"/>
    <mergeCell ref="I55:J55"/>
    <mergeCell ref="B14:C18"/>
    <mergeCell ref="D17:D18"/>
    <mergeCell ref="E17:E18"/>
    <mergeCell ref="B50:C50"/>
    <mergeCell ref="B51:C51"/>
    <mergeCell ref="B52:C52"/>
    <mergeCell ref="G17:G18"/>
    <mergeCell ref="D14:G14"/>
    <mergeCell ref="I25:J25"/>
    <mergeCell ref="I26:J26"/>
    <mergeCell ref="I27:J27"/>
    <mergeCell ref="I28:J28"/>
    <mergeCell ref="I19:J19"/>
    <mergeCell ref="B60:C60"/>
    <mergeCell ref="B61:C61"/>
    <mergeCell ref="A14:A18"/>
    <mergeCell ref="B55:C55"/>
    <mergeCell ref="B56:C56"/>
    <mergeCell ref="B57:C57"/>
    <mergeCell ref="B58:C58"/>
    <mergeCell ref="B59:C59"/>
  </mergeCells>
  <phoneticPr fontId="0" type="noConversion"/>
  <printOptions horizontalCentered="1"/>
  <pageMargins left="0.39370078740157483" right="0.19685039370078741" top="0.19685039370078741" bottom="0.19685039370078741" header="0.19685039370078741" footer="0.19685039370078741"/>
  <pageSetup paperSize="9" scale="6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5" zoomScale="150" zoomScaleNormal="150" workbookViewId="0">
      <selection activeCell="M11" sqref="M11"/>
    </sheetView>
  </sheetViews>
  <sheetFormatPr baseColWidth="10" defaultRowHeight="12.75" x14ac:dyDescent="0.2"/>
  <cols>
    <col min="1" max="1" width="7.85546875" customWidth="1"/>
    <col min="5" max="5" width="3.42578125" customWidth="1"/>
    <col min="7" max="7" width="13.42578125" customWidth="1"/>
    <col min="9" max="9" width="3.42578125" customWidth="1"/>
  </cols>
  <sheetData>
    <row r="1" spans="1:12" x14ac:dyDescent="0.2">
      <c r="A1" t="s">
        <v>0</v>
      </c>
      <c r="C1" s="7"/>
    </row>
    <row r="2" spans="1:12" ht="33" customHeight="1" x14ac:dyDescent="0.2">
      <c r="A2" s="116" t="s">
        <v>39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3.5" thickBot="1" x14ac:dyDescent="0.25"/>
    <row r="4" spans="1:12" ht="13.5" thickBot="1" x14ac:dyDescent="0.25">
      <c r="B4" s="125" t="s">
        <v>21</v>
      </c>
      <c r="C4" s="126"/>
      <c r="D4" s="127"/>
      <c r="F4" s="125" t="s">
        <v>22</v>
      </c>
      <c r="G4" s="126"/>
      <c r="H4" s="127"/>
      <c r="J4" s="125" t="s">
        <v>23</v>
      </c>
      <c r="K4" s="126"/>
      <c r="L4" s="127"/>
    </row>
    <row r="6" spans="1:12" ht="13.5" thickBot="1" x14ac:dyDescent="0.25"/>
    <row r="7" spans="1:12" x14ac:dyDescent="0.2">
      <c r="B7" s="128" t="s">
        <v>6</v>
      </c>
      <c r="C7" s="129"/>
      <c r="D7" s="4" t="s">
        <v>5</v>
      </c>
      <c r="F7" s="128" t="s">
        <v>6</v>
      </c>
      <c r="G7" s="129"/>
      <c r="H7" s="4" t="s">
        <v>5</v>
      </c>
      <c r="J7" s="128" t="s">
        <v>6</v>
      </c>
      <c r="K7" s="129"/>
      <c r="L7" s="4" t="s">
        <v>5</v>
      </c>
    </row>
    <row r="8" spans="1:12" ht="13.5" thickBot="1" x14ac:dyDescent="0.25">
      <c r="B8" s="2"/>
      <c r="C8" s="3"/>
      <c r="D8" s="1"/>
      <c r="F8" s="2"/>
      <c r="G8" s="3"/>
      <c r="H8" s="1"/>
      <c r="J8" s="2"/>
      <c r="K8" s="3"/>
      <c r="L8" s="1"/>
    </row>
    <row r="9" spans="1:12" x14ac:dyDescent="0.2">
      <c r="B9" s="130" t="s">
        <v>2</v>
      </c>
      <c r="C9" s="131"/>
      <c r="D9" s="134">
        <f>'TABLEAU RECAP'!G51</f>
        <v>0</v>
      </c>
      <c r="F9" s="130" t="s">
        <v>2</v>
      </c>
      <c r="G9" s="131"/>
      <c r="H9" s="134" t="e">
        <f>'TABLEAU RECAP'!#REF!</f>
        <v>#REF!</v>
      </c>
      <c r="J9" s="130" t="s">
        <v>2</v>
      </c>
      <c r="K9" s="131"/>
      <c r="L9" s="134" t="e">
        <f>'TABLEAU RECAP'!#REF!</f>
        <v>#REF!</v>
      </c>
    </row>
    <row r="10" spans="1:12" ht="13.5" thickBot="1" x14ac:dyDescent="0.25">
      <c r="B10" s="132"/>
      <c r="C10" s="133"/>
      <c r="D10" s="135"/>
      <c r="F10" s="132"/>
      <c r="G10" s="133"/>
      <c r="H10" s="135"/>
      <c r="J10" s="132"/>
      <c r="K10" s="133"/>
      <c r="L10" s="135"/>
    </row>
    <row r="11" spans="1:12" x14ac:dyDescent="0.2">
      <c r="B11" s="130" t="s">
        <v>3</v>
      </c>
      <c r="C11" s="131"/>
      <c r="D11" s="134">
        <f>'TABLEAU RECAP'!G52</f>
        <v>0</v>
      </c>
      <c r="F11" s="130" t="s">
        <v>3</v>
      </c>
      <c r="G11" s="131"/>
      <c r="H11" s="134" t="e">
        <f>'TABLEAU RECAP'!#REF!</f>
        <v>#REF!</v>
      </c>
      <c r="J11" s="130" t="s">
        <v>3</v>
      </c>
      <c r="K11" s="131"/>
      <c r="L11" s="134" t="e">
        <f>'TABLEAU RECAP'!#REF!</f>
        <v>#REF!</v>
      </c>
    </row>
    <row r="12" spans="1:12" ht="13.5" thickBot="1" x14ac:dyDescent="0.25">
      <c r="B12" s="132"/>
      <c r="C12" s="133"/>
      <c r="D12" s="135"/>
      <c r="F12" s="132"/>
      <c r="G12" s="133"/>
      <c r="H12" s="135"/>
      <c r="J12" s="132"/>
      <c r="K12" s="133"/>
      <c r="L12" s="135"/>
    </row>
    <row r="13" spans="1:12" x14ac:dyDescent="0.2">
      <c r="B13" s="130" t="s">
        <v>4</v>
      </c>
      <c r="C13" s="131"/>
      <c r="D13" s="134" t="e">
        <f>'TABLEAU RECAP'!G50</f>
        <v>#DIV/0!</v>
      </c>
      <c r="F13" s="130" t="s">
        <v>4</v>
      </c>
      <c r="G13" s="131"/>
      <c r="H13" s="134" t="e">
        <f>'TABLEAU RECAP'!#REF!</f>
        <v>#REF!</v>
      </c>
      <c r="J13" s="130" t="s">
        <v>4</v>
      </c>
      <c r="K13" s="131"/>
      <c r="L13" s="134" t="e">
        <f>'TABLEAU RECAP'!#REF!</f>
        <v>#REF!</v>
      </c>
    </row>
    <row r="14" spans="1:12" ht="13.5" thickBot="1" x14ac:dyDescent="0.25">
      <c r="B14" s="132"/>
      <c r="C14" s="133"/>
      <c r="D14" s="135"/>
      <c r="F14" s="132"/>
      <c r="G14" s="133"/>
      <c r="H14" s="135"/>
      <c r="J14" s="132"/>
      <c r="K14" s="133"/>
      <c r="L14" s="135"/>
    </row>
    <row r="15" spans="1:12" x14ac:dyDescent="0.2">
      <c r="B15" s="117" t="s">
        <v>26</v>
      </c>
      <c r="C15" s="118"/>
      <c r="D15" s="121"/>
      <c r="F15" s="117" t="s">
        <v>26</v>
      </c>
      <c r="G15" s="118"/>
      <c r="H15" s="121"/>
      <c r="J15" s="117" t="s">
        <v>26</v>
      </c>
      <c r="K15" s="118"/>
      <c r="L15" s="121"/>
    </row>
    <row r="16" spans="1:12" ht="13.5" thickBot="1" x14ac:dyDescent="0.25">
      <c r="B16" s="119"/>
      <c r="C16" s="120"/>
      <c r="D16" s="122"/>
      <c r="F16" s="119"/>
      <c r="G16" s="120"/>
      <c r="H16" s="122"/>
      <c r="J16" s="119"/>
      <c r="K16" s="120"/>
      <c r="L16" s="122"/>
    </row>
    <row r="17" spans="2:12" x14ac:dyDescent="0.2">
      <c r="B17" s="117" t="s">
        <v>27</v>
      </c>
      <c r="C17" s="118"/>
      <c r="D17" s="121"/>
      <c r="F17" s="117" t="s">
        <v>27</v>
      </c>
      <c r="G17" s="118"/>
      <c r="H17" s="121"/>
      <c r="J17" s="117" t="s">
        <v>27</v>
      </c>
      <c r="K17" s="118"/>
      <c r="L17" s="121"/>
    </row>
    <row r="18" spans="2:12" ht="13.5" thickBot="1" x14ac:dyDescent="0.25">
      <c r="B18" s="119"/>
      <c r="C18" s="120"/>
      <c r="D18" s="122"/>
      <c r="F18" s="119"/>
      <c r="G18" s="120"/>
      <c r="H18" s="122"/>
      <c r="J18" s="119"/>
      <c r="K18" s="120"/>
      <c r="L18" s="122"/>
    </row>
    <row r="19" spans="2:12" x14ac:dyDescent="0.2">
      <c r="B19" s="117" t="s">
        <v>28</v>
      </c>
      <c r="C19" s="118"/>
      <c r="D19" s="121"/>
      <c r="F19" s="117" t="s">
        <v>28</v>
      </c>
      <c r="G19" s="118"/>
      <c r="H19" s="121"/>
      <c r="J19" s="117" t="s">
        <v>28</v>
      </c>
      <c r="K19" s="118"/>
      <c r="L19" s="121"/>
    </row>
    <row r="20" spans="2:12" ht="13.5" thickBot="1" x14ac:dyDescent="0.25">
      <c r="B20" s="119"/>
      <c r="C20" s="120"/>
      <c r="D20" s="122"/>
      <c r="F20" s="119"/>
      <c r="G20" s="120"/>
      <c r="H20" s="122"/>
      <c r="J20" s="119"/>
      <c r="K20" s="120"/>
      <c r="L20" s="122"/>
    </row>
    <row r="21" spans="2:12" x14ac:dyDescent="0.2">
      <c r="B21" s="123" t="s">
        <v>29</v>
      </c>
      <c r="C21" s="124"/>
      <c r="D21" s="121"/>
      <c r="F21" s="123" t="s">
        <v>29</v>
      </c>
      <c r="G21" s="124"/>
      <c r="H21" s="121"/>
      <c r="J21" s="123" t="s">
        <v>29</v>
      </c>
      <c r="K21" s="124"/>
      <c r="L21" s="121"/>
    </row>
    <row r="22" spans="2:12" ht="13.5" thickBot="1" x14ac:dyDescent="0.25">
      <c r="B22" s="119"/>
      <c r="C22" s="120"/>
      <c r="D22" s="122"/>
      <c r="F22" s="119"/>
      <c r="G22" s="120"/>
      <c r="H22" s="122"/>
      <c r="J22" s="119"/>
      <c r="K22" s="120"/>
      <c r="L22" s="122"/>
    </row>
    <row r="23" spans="2:12" x14ac:dyDescent="0.2">
      <c r="B23" s="117" t="s">
        <v>25</v>
      </c>
      <c r="C23" s="118"/>
      <c r="D23" s="121"/>
      <c r="F23" s="117" t="s">
        <v>25</v>
      </c>
      <c r="G23" s="118"/>
      <c r="H23" s="121"/>
      <c r="J23" s="117" t="s">
        <v>25</v>
      </c>
      <c r="K23" s="118"/>
      <c r="L23" s="121"/>
    </row>
    <row r="24" spans="2:12" ht="13.5" thickBot="1" x14ac:dyDescent="0.25">
      <c r="B24" s="119"/>
      <c r="C24" s="120"/>
      <c r="D24" s="122"/>
      <c r="F24" s="119"/>
      <c r="G24" s="120"/>
      <c r="H24" s="122"/>
      <c r="J24" s="119"/>
      <c r="K24" s="120"/>
      <c r="L24" s="122"/>
    </row>
    <row r="29" spans="2:12" ht="15" x14ac:dyDescent="0.2">
      <c r="B29" s="136" t="s">
        <v>7</v>
      </c>
      <c r="C29" s="136"/>
      <c r="D29" s="136"/>
      <c r="J29" s="136" t="s">
        <v>11</v>
      </c>
      <c r="K29" s="136"/>
      <c r="L29" s="136"/>
    </row>
    <row r="37" spans="2:10" ht="15" x14ac:dyDescent="0.2">
      <c r="B37" s="6" t="s">
        <v>8</v>
      </c>
      <c r="J37" s="5" t="s">
        <v>8</v>
      </c>
    </row>
    <row r="44" spans="2:10" ht="15" x14ac:dyDescent="0.2">
      <c r="B44" s="5" t="s">
        <v>9</v>
      </c>
      <c r="J44" s="6" t="s">
        <v>10</v>
      </c>
    </row>
  </sheetData>
  <sheetProtection selectLockedCells="1"/>
  <mergeCells count="57">
    <mergeCell ref="B4:D4"/>
    <mergeCell ref="F7:G7"/>
    <mergeCell ref="F4:H4"/>
    <mergeCell ref="B9:C10"/>
    <mergeCell ref="D9:D10"/>
    <mergeCell ref="B7:C7"/>
    <mergeCell ref="J29:L29"/>
    <mergeCell ref="B29:D29"/>
    <mergeCell ref="B15:C16"/>
    <mergeCell ref="B19:C20"/>
    <mergeCell ref="B21:C22"/>
    <mergeCell ref="D15:D16"/>
    <mergeCell ref="D23:D24"/>
    <mergeCell ref="F21:G22"/>
    <mergeCell ref="H21:H22"/>
    <mergeCell ref="F23:G24"/>
    <mergeCell ref="H23:H24"/>
    <mergeCell ref="J23:K24"/>
    <mergeCell ref="L23:L24"/>
    <mergeCell ref="B11:C12"/>
    <mergeCell ref="D11:D12"/>
    <mergeCell ref="B23:C24"/>
    <mergeCell ref="B13:C14"/>
    <mergeCell ref="B17:C18"/>
    <mergeCell ref="D21:D22"/>
    <mergeCell ref="H13:H14"/>
    <mergeCell ref="D17:D18"/>
    <mergeCell ref="D19:D20"/>
    <mergeCell ref="F11:G12"/>
    <mergeCell ref="H11:H12"/>
    <mergeCell ref="H15:H16"/>
    <mergeCell ref="F17:G18"/>
    <mergeCell ref="F15:G16"/>
    <mergeCell ref="D13:D14"/>
    <mergeCell ref="F13:G14"/>
    <mergeCell ref="J13:K14"/>
    <mergeCell ref="L13:L14"/>
    <mergeCell ref="J15:K16"/>
    <mergeCell ref="L15:L16"/>
    <mergeCell ref="J17:K18"/>
    <mergeCell ref="L17:L18"/>
    <mergeCell ref="A2:L2"/>
    <mergeCell ref="J19:K20"/>
    <mergeCell ref="L19:L20"/>
    <mergeCell ref="J21:K22"/>
    <mergeCell ref="L21:L22"/>
    <mergeCell ref="J4:L4"/>
    <mergeCell ref="J7:K7"/>
    <mergeCell ref="J9:K10"/>
    <mergeCell ref="L9:L10"/>
    <mergeCell ref="J11:K12"/>
    <mergeCell ref="L11:L12"/>
    <mergeCell ref="H17:H18"/>
    <mergeCell ref="F19:G20"/>
    <mergeCell ref="H19:H20"/>
    <mergeCell ref="F9:G10"/>
    <mergeCell ref="H9:H10"/>
  </mergeCells>
  <phoneticPr fontId="0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50" zoomScaleNormal="150" workbookViewId="0">
      <selection activeCell="A12" sqref="A12"/>
    </sheetView>
  </sheetViews>
  <sheetFormatPr baseColWidth="10" defaultRowHeight="12.75" x14ac:dyDescent="0.2"/>
  <sheetData>
    <row r="1" spans="1:1" ht="18" x14ac:dyDescent="0.25">
      <c r="A1" s="66" t="s">
        <v>37</v>
      </c>
    </row>
    <row r="2" spans="1:1" ht="18" x14ac:dyDescent="0.25">
      <c r="A2" s="64"/>
    </row>
    <row r="3" spans="1:1" s="64" customFormat="1" ht="18" x14ac:dyDescent="0.25">
      <c r="A3" s="64" t="s">
        <v>32</v>
      </c>
    </row>
    <row r="4" spans="1:1" s="64" customFormat="1" ht="18" x14ac:dyDescent="0.25">
      <c r="A4" s="64" t="s">
        <v>31</v>
      </c>
    </row>
    <row r="5" spans="1:1" s="64" customFormat="1" ht="18" x14ac:dyDescent="0.25">
      <c r="A5" s="64" t="s">
        <v>30</v>
      </c>
    </row>
    <row r="6" spans="1:1" s="64" customFormat="1" ht="18" x14ac:dyDescent="0.25">
      <c r="A6" s="64" t="s">
        <v>35</v>
      </c>
    </row>
    <row r="7" spans="1:1" s="64" customFormat="1" ht="18.75" x14ac:dyDescent="0.3">
      <c r="A7" s="64" t="s">
        <v>36</v>
      </c>
    </row>
    <row r="8" spans="1:1" s="64" customFormat="1" ht="18" x14ac:dyDescent="0.25">
      <c r="A8" s="65" t="s">
        <v>34</v>
      </c>
    </row>
    <row r="11" spans="1:1" ht="18" x14ac:dyDescent="0.25">
      <c r="A11" s="66" t="s">
        <v>38</v>
      </c>
    </row>
    <row r="12" spans="1:1" ht="18" x14ac:dyDescent="0.25">
      <c r="A12" s="64" t="s">
        <v>33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RECAP</vt:lpstr>
      <vt:lpstr>STATISTIQUES</vt:lpstr>
      <vt:lpstr>Mode d'emploi</vt:lpstr>
      <vt:lpstr>'TABLEAU RECAP'!Impression_des_titres</vt:lpstr>
    </vt:vector>
  </TitlesOfParts>
  <Company>DAVA DE VERSAILLES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BASTARAUD JM</dc:creator>
  <cp:lastModifiedBy>Lydie MINOS</cp:lastModifiedBy>
  <cp:lastPrinted>2016-01-16T18:37:02Z</cp:lastPrinted>
  <dcterms:created xsi:type="dcterms:W3CDTF">2011-04-07T10:31:04Z</dcterms:created>
  <dcterms:modified xsi:type="dcterms:W3CDTF">2016-01-16T18:44:42Z</dcterms:modified>
</cp:coreProperties>
</file>